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akukuckova/Dropbox/5_Verejné obstarávanie_Martina/ZS_vincent/VO3_POLY_FYZ/výzva/"/>
    </mc:Choice>
  </mc:AlternateContent>
  <xr:revisionPtr revIDLastSave="0" documentId="13_ncr:1_{66A3D640-ACB0-6D4A-8A07-BBE4307D5424}" xr6:coauthVersionLast="36" xr6:coauthVersionMax="36" xr10:uidLastSave="{00000000-0000-0000-0000-000000000000}"/>
  <bookViews>
    <workbookView xWindow="17900" yWindow="1060" windowWidth="33300" windowHeight="25100" xr2:uid="{00000000-000D-0000-FFFF-FFFF00000000}"/>
  </bookViews>
  <sheets>
    <sheet name="Didaktické pomôcky P+F" sheetId="8" r:id="rId1"/>
  </sheets>
  <definedNames>
    <definedName name="_xlnm.Print_Area" localSheetId="0">'Didaktické pomôcky P+F'!$A$1:$G$150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8" l="1"/>
  <c r="G125" i="8"/>
  <c r="F132" i="8"/>
  <c r="G132" i="8" s="1"/>
  <c r="F131" i="8"/>
  <c r="G131" i="8" s="1"/>
  <c r="F130" i="8"/>
  <c r="G130" i="8" s="1"/>
  <c r="F129" i="8"/>
  <c r="F128" i="8"/>
  <c r="G128" i="8" s="1"/>
  <c r="F127" i="8"/>
  <c r="G127" i="8" s="1"/>
  <c r="F126" i="8"/>
  <c r="G126" i="8" s="1"/>
  <c r="F125" i="8"/>
  <c r="F124" i="8"/>
  <c r="G124" i="8" s="1"/>
  <c r="F123" i="8"/>
  <c r="G123" i="8" s="1"/>
  <c r="F122" i="8"/>
  <c r="G122" i="8" s="1"/>
  <c r="F121" i="8"/>
  <c r="G121" i="8" s="1"/>
  <c r="F120" i="8"/>
  <c r="G120" i="8" s="1"/>
  <c r="F119" i="8"/>
  <c r="G119" i="8" s="1"/>
  <c r="F118" i="8"/>
  <c r="G118" i="8" s="1"/>
  <c r="F117" i="8"/>
  <c r="G117" i="8" s="1"/>
  <c r="F116" i="8"/>
  <c r="G116" i="8" s="1"/>
  <c r="F115" i="8"/>
  <c r="G115" i="8" s="1"/>
  <c r="F114" i="8"/>
  <c r="G114" i="8" s="1"/>
  <c r="F113" i="8"/>
  <c r="G113" i="8" s="1"/>
  <c r="G111" i="8"/>
  <c r="G110" i="8"/>
  <c r="G106" i="8"/>
  <c r="G105" i="8"/>
  <c r="F112" i="8"/>
  <c r="G112" i="8" s="1"/>
  <c r="F111" i="8"/>
  <c r="F110" i="8"/>
  <c r="F109" i="8"/>
  <c r="G109" i="8" s="1"/>
  <c r="F108" i="8"/>
  <c r="G108" i="8" s="1"/>
  <c r="F107" i="8"/>
  <c r="G107" i="8" s="1"/>
  <c r="F106" i="8"/>
  <c r="F105" i="8"/>
  <c r="F104" i="8"/>
  <c r="G104" i="8" s="1"/>
  <c r="F103" i="8"/>
  <c r="G103" i="8" s="1"/>
  <c r="F102" i="8"/>
  <c r="G102" i="8" s="1"/>
  <c r="F101" i="8"/>
  <c r="G101" i="8" s="1"/>
  <c r="F100" i="8"/>
  <c r="G100" i="8" s="1"/>
  <c r="F99" i="8"/>
  <c r="G99" i="8" s="1"/>
  <c r="F98" i="8"/>
  <c r="G98" i="8" s="1"/>
  <c r="F97" i="8"/>
  <c r="G97" i="8" s="1"/>
  <c r="F96" i="8"/>
  <c r="G96" i="8" s="1"/>
  <c r="F95" i="8"/>
  <c r="G95" i="8" s="1"/>
  <c r="F94" i="8"/>
  <c r="G94" i="8" s="1"/>
  <c r="F93" i="8"/>
  <c r="G93" i="8" s="1"/>
  <c r="F92" i="8"/>
  <c r="G92" i="8" s="1"/>
  <c r="F91" i="8"/>
  <c r="G91" i="8" s="1"/>
  <c r="G79" i="8"/>
  <c r="F90" i="8"/>
  <c r="G90" i="8" s="1"/>
  <c r="F89" i="8"/>
  <c r="G89" i="8" s="1"/>
  <c r="F88" i="8"/>
  <c r="G88" i="8" s="1"/>
  <c r="F87" i="8"/>
  <c r="G87" i="8" s="1"/>
  <c r="F86" i="8"/>
  <c r="G86" i="8" s="1"/>
  <c r="F85" i="8"/>
  <c r="G85" i="8" s="1"/>
  <c r="F84" i="8"/>
  <c r="G84" i="8" s="1"/>
  <c r="F83" i="8"/>
  <c r="G83" i="8" s="1"/>
  <c r="F82" i="8"/>
  <c r="G82" i="8" s="1"/>
  <c r="F81" i="8"/>
  <c r="G81" i="8" s="1"/>
  <c r="F80" i="8"/>
  <c r="G80" i="8" s="1"/>
  <c r="F79" i="8"/>
  <c r="F78" i="8"/>
  <c r="G78" i="8" s="1"/>
  <c r="F77" i="8"/>
  <c r="G77" i="8" s="1"/>
  <c r="F76" i="8"/>
  <c r="G76" i="8" s="1"/>
  <c r="F75" i="8"/>
  <c r="G75" i="8" s="1"/>
  <c r="F74" i="8"/>
  <c r="G74" i="8" s="1"/>
  <c r="F73" i="8"/>
  <c r="G73" i="8" s="1"/>
  <c r="F72" i="8"/>
  <c r="G72" i="8" s="1"/>
  <c r="F71" i="8"/>
  <c r="G71" i="8" s="1"/>
  <c r="F70" i="8"/>
  <c r="G70" i="8" s="1"/>
  <c r="F69" i="8"/>
  <c r="G69" i="8" s="1"/>
  <c r="F68" i="8"/>
  <c r="G68" i="8" s="1"/>
  <c r="F67" i="8"/>
  <c r="G67" i="8" s="1"/>
  <c r="F66" i="8"/>
  <c r="G66" i="8" s="1"/>
  <c r="F65" i="8"/>
  <c r="G65" i="8" s="1"/>
  <c r="F64" i="8"/>
  <c r="G64" i="8" s="1"/>
  <c r="G59" i="8"/>
  <c r="G58" i="8"/>
  <c r="G56" i="8"/>
  <c r="G55" i="8"/>
  <c r="G54" i="8"/>
  <c r="G50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F63" i="8"/>
  <c r="G63" i="8" s="1"/>
  <c r="F62" i="8"/>
  <c r="G62" i="8" s="1"/>
  <c r="F61" i="8"/>
  <c r="G61" i="8" s="1"/>
  <c r="F60" i="8"/>
  <c r="G60" i="8" s="1"/>
  <c r="F59" i="8"/>
  <c r="F58" i="8"/>
  <c r="F57" i="8"/>
  <c r="G57" i="8" s="1"/>
  <c r="F56" i="8"/>
  <c r="F55" i="8"/>
  <c r="F54" i="8"/>
  <c r="F53" i="8"/>
  <c r="G53" i="8" s="1"/>
  <c r="F52" i="8"/>
  <c r="G52" i="8" s="1"/>
  <c r="F51" i="8"/>
  <c r="G51" i="8" s="1"/>
  <c r="F50" i="8"/>
  <c r="F49" i="8"/>
  <c r="G49" i="8" s="1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 l="1"/>
  <c r="G28" i="8" s="1"/>
  <c r="F27" i="8"/>
  <c r="G27" i="8" s="1"/>
  <c r="F26" i="8"/>
  <c r="G26" i="8" s="1"/>
  <c r="F25" i="8"/>
  <c r="G25" i="8" s="1"/>
  <c r="F24" i="8"/>
  <c r="G24" i="8" s="1"/>
  <c r="F23" i="8"/>
  <c r="G23" i="8" s="1"/>
  <c r="F22" i="8"/>
  <c r="G22" i="8" s="1"/>
  <c r="F21" i="8"/>
  <c r="G21" i="8" s="1"/>
  <c r="F20" i="8"/>
  <c r="G20" i="8" s="1"/>
  <c r="F19" i="8"/>
  <c r="G19" i="8" s="1"/>
  <c r="F18" i="8"/>
  <c r="G18" i="8" s="1"/>
  <c r="F17" i="8"/>
  <c r="D135" i="8" l="1"/>
  <c r="G17" i="8"/>
  <c r="G135" i="8" s="1"/>
</calcChain>
</file>

<file path=xl/sharedStrings.xml><?xml version="1.0" encoding="utf-8"?>
<sst xmlns="http://schemas.openxmlformats.org/spreadsheetml/2006/main" count="271" uniqueCount="155">
  <si>
    <t>Obchodné meno uchádzača:</t>
  </si>
  <si>
    <t xml:space="preserve">Sídlo uchádzača: </t>
  </si>
  <si>
    <t>Identifikácia zadávateľa zákazky</t>
  </si>
  <si>
    <t>Identifikácia predkladateľa ponuky</t>
  </si>
  <si>
    <t xml:space="preserve">IČO zadávateľa: </t>
  </si>
  <si>
    <t>P.č.</t>
  </si>
  <si>
    <t>Cena spolu za celok</t>
  </si>
  <si>
    <t>bez DPH:</t>
  </si>
  <si>
    <t>s DPH:</t>
  </si>
  <si>
    <t xml:space="preserve">Verejný obstarávateľ: </t>
  </si>
  <si>
    <t xml:space="preserve">Sídlo: </t>
  </si>
  <si>
    <t>Názov zákazky:</t>
  </si>
  <si>
    <t>Kód projektu:</t>
  </si>
  <si>
    <t>Položka</t>
  </si>
  <si>
    <t>Učebňa</t>
  </si>
  <si>
    <t>Množstvo</t>
  </si>
  <si>
    <t>Cena /1 ks bez DPH v EUR</t>
  </si>
  <si>
    <t xml:space="preserve">Súčasťou dodávky je aj doprava na miesto dodania, umiestnenie, zapojenie a zaškolenie a dodanie návodov na obsluhu a údržbu v slovenskom jazyku. </t>
  </si>
  <si>
    <t>Cena celkom bez DPH v EUR</t>
  </si>
  <si>
    <t>Cena celkom s DPH v EUR</t>
  </si>
  <si>
    <t>Vysvetlivky:</t>
  </si>
  <si>
    <t>FYZ</t>
  </si>
  <si>
    <t>učebňa Fyziky</t>
  </si>
  <si>
    <t>V : ..................................</t>
  </si>
  <si>
    <t>Pečiatka (ak sa používa): </t>
  </si>
  <si>
    <t>Dátum: ............................</t>
  </si>
  <si>
    <t>Meno a priezvisko oprávnej osoby uchádzača</t>
  </si>
  <si>
    <t>.......................</t>
  </si>
  <si>
    <t>Funkcia: .......................</t>
  </si>
  <si>
    <t>Kongregácia Milosrdných sestier sv. Vincenta - Satmárok</t>
  </si>
  <si>
    <t>Vrícko 195, 038 31 Vrícko</t>
  </si>
  <si>
    <t>00 585 726</t>
  </si>
  <si>
    <t>ROZPOČET</t>
  </si>
  <si>
    <t>302021J138</t>
  </si>
  <si>
    <t xml:space="preserve">Čestne prehlasujem, že cenová ponuka spĺňa všetky požadované parametre, charakteristiky a požiadavky na predmet zákazky podľa špecifikácie predmetu zákazky uvedených v Prílohe č. 2 Výzvy na predkladanie ponúk. 
Vypracovaná cenová ponuka zodpovedá cenám obvyklým v danom mieste a čase. </t>
  </si>
  <si>
    <t>POLY</t>
  </si>
  <si>
    <t>učebňa Polytechniky</t>
  </si>
  <si>
    <t>Hoblík rimsovník</t>
  </si>
  <si>
    <t>Kružidlo zámočnícke</t>
  </si>
  <si>
    <t>Uhlomer zámočnícky</t>
  </si>
  <si>
    <t>Ihla obrysovacia</t>
  </si>
  <si>
    <t xml:space="preserve">Jamkovač </t>
  </si>
  <si>
    <t>Ochranné okuliare</t>
  </si>
  <si>
    <t xml:space="preserve">Oceľové meradlo 30 cm </t>
  </si>
  <si>
    <t>Listy do lupienkovej pílky sada (10 ks)</t>
  </si>
  <si>
    <t xml:space="preserve">Pílka na kov 300 mm </t>
  </si>
  <si>
    <t>List pílový obojstranný na kov 300x20 mm</t>
  </si>
  <si>
    <t>Pílka zlodejka 250 mm</t>
  </si>
  <si>
    <t>Kliešte kombinované 160 mm</t>
  </si>
  <si>
    <t>Vrták do kovu o 2,0 mm</t>
  </si>
  <si>
    <t>Vrták do kovu o 3,0 mm</t>
  </si>
  <si>
    <t>Vrták do kovu o 6,0 mm</t>
  </si>
  <si>
    <t>Pilník trojhranný 250 mm</t>
  </si>
  <si>
    <t>Pilník plochý 250 mm</t>
  </si>
  <si>
    <t>Rašpla polguľatá 300 mm</t>
  </si>
  <si>
    <t>Rašpla plochá 300 mm</t>
  </si>
  <si>
    <t>Pilník guľatý 250 mm</t>
  </si>
  <si>
    <t xml:space="preserve">Rašpla guľatá 300 mm </t>
  </si>
  <si>
    <t>Dláto na drevo 4 ks sada, ploché</t>
  </si>
  <si>
    <t>Hoblík hladič - dlhý 24 cm</t>
  </si>
  <si>
    <t xml:space="preserve">Kladivo 100 g násada buk profi </t>
  </si>
  <si>
    <t xml:space="preserve">Pílka chvostovka 400 mm </t>
  </si>
  <si>
    <t>Lep na drevo - 1 kg</t>
  </si>
  <si>
    <t>Zverák 4"/100 7,0 kg, kovový, upínanie na stôl, otočný, čeluste šírka 10 cm</t>
  </si>
  <si>
    <t xml:space="preserve">Skrutkovač plochý 6x100 mm </t>
  </si>
  <si>
    <t xml:space="preserve">Skrutkovač krížový 3x150 mm </t>
  </si>
  <si>
    <t xml:space="preserve">Skladací meter - 1 m drevo </t>
  </si>
  <si>
    <t>Balistické kyvadlo</t>
  </si>
  <si>
    <t>Súprava miešania farieb</t>
  </si>
  <si>
    <t>Silomer s kruhovou stupnicou:</t>
  </si>
  <si>
    <t>Galvanometer</t>
  </si>
  <si>
    <t>Žiacky DUO V/A meter</t>
  </si>
  <si>
    <t>Demonštračný V/A meter
Ampérmeter: 0-1A, 0-5A, 0-10A,
Voltmeter: 0-5V, 0-10V, 0-15V.</t>
  </si>
  <si>
    <t>Digitálny multimeter</t>
  </si>
  <si>
    <t>senzor počasia  s anemometrom  ( PS-2174)</t>
  </si>
  <si>
    <t>Van de Graaf generátor</t>
  </si>
  <si>
    <t>Dvojica demonštračných elektroskopov</t>
  </si>
  <si>
    <t>Elektrostatický signalizátor nabitia telies (Coulumbov tester)</t>
  </si>
  <si>
    <t>Elektrostatické rukavice</t>
  </si>
  <si>
    <t>Súprava trecích valcov</t>
  </si>
  <si>
    <t>Autíčko so solárnym článkom</t>
  </si>
  <si>
    <t>Guľová plazma</t>
  </si>
  <si>
    <t>Ruhmkorffov induktor</t>
  </si>
  <si>
    <t>Cievka s permanentným magnetom</t>
  </si>
  <si>
    <t>Demonštračný jednosmerný elektromotor</t>
  </si>
  <si>
    <t>Dynamo fungujúci na ručný pohon</t>
  </si>
  <si>
    <t>Magnetické vznášadlo (magnetické pole)</t>
  </si>
  <si>
    <t>Vznášajúce sa magnety</t>
  </si>
  <si>
    <t>Ohňové koleso - Curie koleso</t>
  </si>
  <si>
    <t>Rozťažnosť tekutín, na stojane</t>
  </si>
  <si>
    <t>Funkčný model parného stroja s poistným ventilom a klínovým remeňom</t>
  </si>
  <si>
    <t>Štvortaktný zážihový motor - prierez-funkčný model</t>
  </si>
  <si>
    <t>Tepelná vodivosť kovov, sada</t>
  </si>
  <si>
    <t>Bimetálový pás s rukoväťou</t>
  </si>
  <si>
    <t>Liehový teplomer -20 stupňov Celsia + 110 Celsia</t>
  </si>
  <si>
    <t>Stlačeným vzduchom poháňané auto a helikopter</t>
  </si>
  <si>
    <t>Vodomer</t>
  </si>
  <si>
    <t>Zvonček vo vákuu</t>
  </si>
  <si>
    <t>Telesá s rôznou hmotnosťou a s rovnakým objemom, v krabici, 11 ks</t>
  </si>
  <si>
    <t>Sklenený manometer so stojanom s gumenou hadicou</t>
  </si>
  <si>
    <t>Spojené nádoby</t>
  </si>
  <si>
    <t>Pascalov vodný palcát</t>
  </si>
  <si>
    <t>Barometer</t>
  </si>
  <si>
    <t>Súprava na znázornenie Archimedovho zákona</t>
  </si>
  <si>
    <t>Pružinový silomer 2N/0,04N ( zelená )</t>
  </si>
  <si>
    <t>Pružinový silomer 5N/0,1N (hnedá)</t>
  </si>
  <si>
    <t>Volný pád, súprava</t>
  </si>
  <si>
    <t>Pomôcka k štúdiu polohy ťažiska</t>
  </si>
  <si>
    <t>Štúdium tepelného prúdenia</t>
  </si>
  <si>
    <t>Laserové ukazovátko, zelené</t>
  </si>
  <si>
    <t>Konstantanový drôt - 2,5 Ω/m</t>
  </si>
  <si>
    <t>Melody Box</t>
  </si>
  <si>
    <t>Elektromagnety, 6 ks</t>
  </si>
  <si>
    <t>Model generátoru</t>
  </si>
  <si>
    <t>Kompas Ø 35 mm</t>
  </si>
  <si>
    <t>Magnetická strelka, s hrotovým uložením, 110 mm</t>
  </si>
  <si>
    <t>Teslov aparát</t>
  </si>
  <si>
    <t>Ručný generátor, 3 V</t>
  </si>
  <si>
    <t>ŽEM Mechanika 1</t>
  </si>
  <si>
    <t>ŽEM Elektrina 1</t>
  </si>
  <si>
    <t>ŽEM Rotačný pohyb</t>
  </si>
  <si>
    <t>ŽEM Kmity a vlnenie</t>
  </si>
  <si>
    <t>ŽEM Náuka o teple 1</t>
  </si>
  <si>
    <t>ŽEM Optika 2</t>
  </si>
  <si>
    <t>ŽEM Dynamika</t>
  </si>
  <si>
    <t>ŽEM Optika 3, doplnenie</t>
  </si>
  <si>
    <t>ŽEM Optika 1</t>
  </si>
  <si>
    <t>ŽEM Ohrev vody</t>
  </si>
  <si>
    <t>ŽEM Tlak vzduchu</t>
  </si>
  <si>
    <t>ŽEM Alternatívna energia - premeny</t>
  </si>
  <si>
    <t>ŽEM Náuka o teple 2</t>
  </si>
  <si>
    <t>ŽEM Magnetizmus</t>
  </si>
  <si>
    <t>ŽEM Elektromagnetizmus</t>
  </si>
  <si>
    <t>ŽEM Elektrostatika</t>
  </si>
  <si>
    <t>ŽEM Elektrodynamika</t>
  </si>
  <si>
    <t>ŽEM Magnetické pole vodiča</t>
  </si>
  <si>
    <t xml:space="preserve">Brúska dvojkotúčová </t>
  </si>
  <si>
    <t>Demonštračná súprava pre pokusy z mechaniky s magnetickou tabuľou</t>
  </si>
  <si>
    <t>Demonštračný laserový zdroj svetla</t>
  </si>
  <si>
    <t>Laserová optika - súprava, so zdrojom svetla (3 ks)</t>
  </si>
  <si>
    <t>Digitálna váha, 500 g</t>
  </si>
  <si>
    <t>Digitálna váha, 1000 g</t>
  </si>
  <si>
    <t>Laserový zdroj svetla</t>
  </si>
  <si>
    <t>Newtonové farebné platne 200 mm, hnacie koleso, remeň</t>
  </si>
  <si>
    <t>Trecia elektrika Wimshurstova</t>
  </si>
  <si>
    <t>Meracie vodiče (pár), 40 cm, s krokodílkami</t>
  </si>
  <si>
    <t>Pílka lupienková Pilana (len rám) alebo ekvivalent</t>
  </si>
  <si>
    <t>MERACIE PRÍSTROJE PASCO - základná sada alebo ekvivalent</t>
  </si>
  <si>
    <t>Senzor magnetického poľa ( PS-2112)</t>
  </si>
  <si>
    <t>Senzor napätia a prúdu( PS-2115)</t>
  </si>
  <si>
    <t>Robotické autíčko ProBot s USB nabíjaním (vhodné pre 2.stupeň ZŠ) alebo ekvivalent</t>
  </si>
  <si>
    <t>Elektromer</t>
  </si>
  <si>
    <t>Obstaranie vybavenia do učební Polytechniky a Fyziky Základnej školy Sv. Vincenta v Ružomberku</t>
  </si>
  <si>
    <t>Súprava k demonštrácií magnetickej indukcie</t>
  </si>
  <si>
    <t>Príloha č. 3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</si>
</sst>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\ [$€-1]_-;\-* #,##0.00\ [$€-1]_-;_-* &quot;-&quot;??\ [$€-1]_-;_-@_-"/>
    <numFmt numFmtId="167" formatCode="_-* #,##0\ _€_-;\-* #,##0\ _€_-;_-* &quot;-&quot;??\ _€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  "/>
      <charset val="238"/>
    </font>
    <font>
      <sz val="10"/>
      <color theme="1"/>
      <name val="Calibri  "/>
      <charset val="238"/>
    </font>
    <font>
      <b/>
      <sz val="11"/>
      <color theme="1"/>
      <name val="Calibri  "/>
      <charset val="238"/>
    </font>
    <font>
      <sz val="11"/>
      <color theme="1"/>
      <name val="Calibri  "/>
      <charset val="238"/>
    </font>
    <font>
      <b/>
      <sz val="10"/>
      <color indexed="8"/>
      <name val="Calibri  "/>
      <charset val="238"/>
    </font>
    <font>
      <sz val="10"/>
      <color indexed="8"/>
      <name val="Calibri  "/>
      <charset val="238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  "/>
      <charset val="238"/>
    </font>
    <font>
      <sz val="11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167" fontId="4" fillId="0" borderId="0" xfId="1" applyNumberFormat="1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66" fontId="4" fillId="0" borderId="0" xfId="0" applyNumberFormat="1" applyFont="1"/>
    <xf numFmtId="0" fontId="5" fillId="0" borderId="0" xfId="0" applyFont="1"/>
    <xf numFmtId="49" fontId="8" fillId="2" borderId="9" xfId="0" applyNumberFormat="1" applyFont="1" applyFill="1" applyBorder="1" applyAlignment="1"/>
    <xf numFmtId="49" fontId="8" fillId="2" borderId="10" xfId="0" applyNumberFormat="1" applyFont="1" applyFill="1" applyBorder="1" applyAlignment="1"/>
    <xf numFmtId="49" fontId="8" fillId="2" borderId="10" xfId="0" applyNumberFormat="1" applyFont="1" applyFill="1" applyBorder="1" applyAlignment="1">
      <alignment horizontal="left"/>
    </xf>
    <xf numFmtId="0" fontId="2" fillId="0" borderId="0" xfId="0" applyFont="1"/>
    <xf numFmtId="0" fontId="6" fillId="0" borderId="0" xfId="0" applyFont="1"/>
    <xf numFmtId="49" fontId="8" fillId="2" borderId="23" xfId="0" applyNumberFormat="1" applyFont="1" applyFill="1" applyBorder="1" applyAlignment="1">
      <alignment horizontal="left"/>
    </xf>
    <xf numFmtId="49" fontId="8" fillId="2" borderId="22" xfId="0" applyNumberFormat="1" applyFont="1" applyFill="1" applyBorder="1" applyAlignment="1">
      <alignment horizontal="left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wrapText="1"/>
    </xf>
    <xf numFmtId="4" fontId="10" fillId="4" borderId="6" xfId="2" applyNumberFormat="1" applyFont="1" applyFill="1" applyBorder="1" applyAlignment="1">
      <alignment wrapText="1"/>
    </xf>
    <xf numFmtId="0" fontId="9" fillId="3" borderId="21" xfId="0" applyFont="1" applyFill="1" applyBorder="1" applyAlignment="1">
      <alignment horizontal="left" wrapText="1"/>
    </xf>
    <xf numFmtId="1" fontId="10" fillId="0" borderId="5" xfId="0" applyNumberFormat="1" applyFont="1" applyBorder="1" applyAlignment="1">
      <alignment horizontal="center" wrapText="1"/>
    </xf>
    <xf numFmtId="4" fontId="10" fillId="4" borderId="7" xfId="2" applyNumberFormat="1" applyFont="1" applyFill="1" applyBorder="1" applyAlignment="1">
      <alignment wrapText="1"/>
    </xf>
    <xf numFmtId="4" fontId="9" fillId="4" borderId="2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0" xfId="0" applyFont="1"/>
    <xf numFmtId="1" fontId="10" fillId="0" borderId="27" xfId="0" applyNumberFormat="1" applyFont="1" applyBorder="1" applyAlignment="1">
      <alignment horizontal="center" wrapText="1"/>
    </xf>
    <xf numFmtId="0" fontId="11" fillId="0" borderId="24" xfId="0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horizontal="center" wrapText="1"/>
    </xf>
    <xf numFmtId="4" fontId="10" fillId="4" borderId="24" xfId="2" applyNumberFormat="1" applyFont="1" applyFill="1" applyBorder="1" applyAlignment="1">
      <alignment wrapText="1"/>
    </xf>
    <xf numFmtId="4" fontId="10" fillId="4" borderId="28" xfId="2" applyNumberFormat="1" applyFont="1" applyFill="1" applyBorder="1" applyAlignment="1">
      <alignment wrapText="1"/>
    </xf>
    <xf numFmtId="1" fontId="10" fillId="0" borderId="29" xfId="0" applyNumberFormat="1" applyFont="1" applyBorder="1" applyAlignment="1">
      <alignment horizont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wrapText="1"/>
    </xf>
    <xf numFmtId="4" fontId="10" fillId="4" borderId="8" xfId="2" applyNumberFormat="1" applyFont="1" applyFill="1" applyBorder="1" applyAlignment="1">
      <alignment wrapText="1"/>
    </xf>
    <xf numFmtId="4" fontId="10" fillId="4" borderId="30" xfId="2" applyNumberFormat="1" applyFont="1" applyFill="1" applyBorder="1" applyAlignment="1">
      <alignment wrapText="1"/>
    </xf>
    <xf numFmtId="0" fontId="12" fillId="0" borderId="0" xfId="0" applyFont="1" applyFill="1"/>
    <xf numFmtId="49" fontId="8" fillId="2" borderId="9" xfId="0" applyNumberFormat="1" applyFont="1" applyFill="1" applyBorder="1" applyAlignment="1">
      <alignment horizontal="left"/>
    </xf>
    <xf numFmtId="0" fontId="10" fillId="0" borderId="6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6" fillId="0" borderId="0" xfId="0" applyFont="1" applyFill="1"/>
    <xf numFmtId="49" fontId="8" fillId="2" borderId="11" xfId="0" applyNumberFormat="1" applyFont="1" applyFill="1" applyBorder="1" applyAlignment="1"/>
    <xf numFmtId="49" fontId="8" fillId="2" borderId="12" xfId="0" applyNumberFormat="1" applyFont="1" applyFill="1" applyBorder="1" applyAlignme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6" fillId="0" borderId="8" xfId="0" applyFont="1" applyFill="1" applyBorder="1" applyAlignment="1">
      <alignment horizontal="left" vertical="center" wrapText="1"/>
    </xf>
    <xf numFmtId="1" fontId="10" fillId="0" borderId="33" xfId="0" applyNumberFormat="1" applyFont="1" applyBorder="1" applyAlignment="1">
      <alignment horizontal="center" wrapText="1"/>
    </xf>
    <xf numFmtId="0" fontId="16" fillId="0" borderId="34" xfId="0" applyFont="1" applyFill="1" applyBorder="1" applyAlignment="1">
      <alignment horizontal="left" vertical="center" wrapText="1"/>
    </xf>
    <xf numFmtId="0" fontId="10" fillId="0" borderId="34" xfId="0" applyFont="1" applyBorder="1" applyAlignment="1">
      <alignment horizontal="center" wrapText="1"/>
    </xf>
    <xf numFmtId="4" fontId="10" fillId="4" borderId="34" xfId="0" applyNumberFormat="1" applyFont="1" applyFill="1" applyBorder="1" applyAlignment="1">
      <alignment horizontal="center" wrapText="1"/>
    </xf>
    <xf numFmtId="1" fontId="10" fillId="0" borderId="35" xfId="0" applyNumberFormat="1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4" fontId="10" fillId="4" borderId="36" xfId="0" applyNumberFormat="1" applyFont="1" applyFill="1" applyBorder="1" applyAlignment="1">
      <alignment horizontal="center" wrapText="1"/>
    </xf>
    <xf numFmtId="3" fontId="8" fillId="0" borderId="6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5" borderId="2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49" fontId="7" fillId="3" borderId="4" xfId="0" applyNumberFormat="1" applyFont="1" applyFill="1" applyBorder="1" applyAlignment="1">
      <alignment horizontal="left"/>
    </xf>
    <xf numFmtId="49" fontId="8" fillId="2" borderId="9" xfId="0" applyNumberFormat="1" applyFont="1" applyFill="1" applyBorder="1" applyAlignment="1">
      <alignment horizontal="left"/>
    </xf>
    <xf numFmtId="0" fontId="8" fillId="2" borderId="10" xfId="0" applyNumberFormat="1" applyFont="1" applyFill="1" applyBorder="1" applyAlignment="1">
      <alignment horizontal="left"/>
    </xf>
    <xf numFmtId="1" fontId="11" fillId="0" borderId="23" xfId="0" applyNumberFormat="1" applyFont="1" applyFill="1" applyBorder="1" applyAlignment="1">
      <alignment horizontal="left" vertical="center" wrapText="1"/>
    </xf>
    <xf numFmtId="1" fontId="11" fillId="0" borderId="31" xfId="0" applyNumberFormat="1" applyFont="1" applyFill="1" applyBorder="1" applyAlignment="1">
      <alignment horizontal="left" vertical="center" wrapText="1"/>
    </xf>
    <xf numFmtId="1" fontId="11" fillId="0" borderId="32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wrapText="1"/>
    </xf>
    <xf numFmtId="0" fontId="9" fillId="3" borderId="20" xfId="0" applyFont="1" applyFill="1" applyBorder="1" applyAlignment="1">
      <alignment wrapText="1"/>
    </xf>
    <xf numFmtId="4" fontId="9" fillId="4" borderId="16" xfId="0" applyNumberFormat="1" applyFont="1" applyFill="1" applyBorder="1" applyAlignment="1">
      <alignment horizontal="center" wrapText="1"/>
    </xf>
    <xf numFmtId="4" fontId="9" fillId="4" borderId="20" xfId="0" applyNumberFormat="1" applyFont="1" applyFill="1" applyBorder="1" applyAlignment="1">
      <alignment horizontal="center" wrapText="1"/>
    </xf>
    <xf numFmtId="3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8" fillId="4" borderId="6" xfId="0" applyNumberFormat="1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/>
    <xf numFmtId="0" fontId="15" fillId="4" borderId="6" xfId="0" applyFont="1" applyFill="1" applyBorder="1" applyAlignment="1"/>
    <xf numFmtId="49" fontId="7" fillId="3" borderId="13" xfId="0" applyNumberFormat="1" applyFont="1" applyFill="1" applyBorder="1" applyAlignment="1">
      <alignment horizontal="left" vertical="center" wrapText="1"/>
    </xf>
    <xf numFmtId="49" fontId="7" fillId="3" borderId="14" xfId="0" applyNumberFormat="1" applyFont="1" applyFill="1" applyBorder="1" applyAlignment="1">
      <alignment horizontal="left" vertical="center" wrapText="1"/>
    </xf>
  </cellXfs>
  <cellStyles count="13">
    <cellStyle name="Čiarka" xfId="1" builtinId="3"/>
    <cellStyle name="Čiarka 2" xfId="3" xr:uid="{00000000-0005-0000-0000-000001000000}"/>
    <cellStyle name="Čiarka 2 2" xfId="7" xr:uid="{00000000-0005-0000-0000-000002000000}"/>
    <cellStyle name="Čiarka 2 3" xfId="11" xr:uid="{00000000-0005-0000-0000-000003000000}"/>
    <cellStyle name="Čiarka 3" xfId="5" xr:uid="{00000000-0005-0000-0000-000004000000}"/>
    <cellStyle name="Čiarka 4" xfId="9" xr:uid="{00000000-0005-0000-0000-000005000000}"/>
    <cellStyle name="Mena" xfId="2" builtinId="4"/>
    <cellStyle name="Mena 2" xfId="4" xr:uid="{00000000-0005-0000-0000-000007000000}"/>
    <cellStyle name="Mena 2 2" xfId="8" xr:uid="{00000000-0005-0000-0000-000008000000}"/>
    <cellStyle name="Mena 2 3" xfId="12" xr:uid="{00000000-0005-0000-0000-000009000000}"/>
    <cellStyle name="Mena 3" xfId="6" xr:uid="{00000000-0005-0000-0000-00000A000000}"/>
    <cellStyle name="Mena 4" xfId="10" xr:uid="{00000000-0005-0000-0000-00000B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F360-23EF-0C4E-AC7D-F98F1998CFB5}">
  <sheetPr>
    <pageSetUpPr fitToPage="1"/>
  </sheetPr>
  <dimension ref="A1:M149"/>
  <sheetViews>
    <sheetView tabSelected="1" zoomScale="130" zoomScaleNormal="130" workbookViewId="0">
      <selection activeCell="K14" sqref="K14"/>
    </sheetView>
  </sheetViews>
  <sheetFormatPr baseColWidth="10" defaultColWidth="9.1640625" defaultRowHeight="15"/>
  <cols>
    <col min="1" max="1" width="7.83203125" style="11" customWidth="1"/>
    <col min="2" max="2" width="29.5" style="11" bestFit="1" customWidth="1"/>
    <col min="3" max="3" width="8" style="11" bestFit="1" customWidth="1"/>
    <col min="4" max="4" width="9.1640625" style="11"/>
    <col min="5" max="5" width="10.1640625" style="11" bestFit="1" customWidth="1"/>
    <col min="6" max="6" width="10" style="11" bestFit="1" customWidth="1"/>
    <col min="7" max="7" width="13.1640625" style="11" customWidth="1"/>
    <col min="8" max="16384" width="9.1640625" style="11"/>
  </cols>
  <sheetData>
    <row r="1" spans="1:13" s="3" customFormat="1" ht="14">
      <c r="A1" s="45" t="s">
        <v>154</v>
      </c>
      <c r="C1" s="4"/>
      <c r="D1" s="4"/>
      <c r="E1" s="5"/>
      <c r="F1" s="1"/>
      <c r="G1" s="5"/>
    </row>
    <row r="2" spans="1:13" s="3" customFormat="1" thickBot="1">
      <c r="A2" s="2"/>
      <c r="C2" s="4"/>
      <c r="D2" s="4"/>
      <c r="E2" s="5"/>
      <c r="F2" s="1"/>
      <c r="G2" s="5"/>
    </row>
    <row r="3" spans="1:13" ht="16" thickBot="1">
      <c r="A3" s="58" t="s">
        <v>32</v>
      </c>
      <c r="B3" s="59"/>
      <c r="C3" s="59"/>
      <c r="D3" s="59"/>
      <c r="E3" s="59"/>
      <c r="F3" s="59"/>
      <c r="G3" s="60"/>
    </row>
    <row r="4" spans="1:13" ht="16" thickBot="1">
      <c r="A4" s="6"/>
    </row>
    <row r="5" spans="1:13" s="3" customFormat="1" ht="15.75" customHeight="1">
      <c r="A5" s="61" t="s">
        <v>2</v>
      </c>
      <c r="B5" s="62"/>
      <c r="C5" s="62"/>
      <c r="D5" s="62"/>
      <c r="E5" s="62"/>
      <c r="F5" s="62"/>
      <c r="G5" s="62"/>
    </row>
    <row r="6" spans="1:13" s="3" customFormat="1" ht="14">
      <c r="A6" s="63" t="s">
        <v>9</v>
      </c>
      <c r="B6" s="64"/>
      <c r="C6" s="57" t="s">
        <v>29</v>
      </c>
      <c r="D6" s="57"/>
      <c r="E6" s="57"/>
      <c r="F6" s="57"/>
      <c r="G6" s="57"/>
    </row>
    <row r="7" spans="1:13" s="3" customFormat="1" ht="14">
      <c r="A7" s="7" t="s">
        <v>10</v>
      </c>
      <c r="B7" s="8"/>
      <c r="C7" s="56" t="s">
        <v>30</v>
      </c>
      <c r="D7" s="56"/>
      <c r="E7" s="56"/>
      <c r="F7" s="56"/>
      <c r="G7" s="56"/>
    </row>
    <row r="8" spans="1:13" s="3" customFormat="1" ht="14">
      <c r="A8" s="38" t="s">
        <v>4</v>
      </c>
      <c r="B8" s="9"/>
      <c r="C8" s="56" t="s">
        <v>31</v>
      </c>
      <c r="D8" s="57"/>
      <c r="E8" s="57"/>
      <c r="F8" s="57"/>
      <c r="G8" s="57"/>
    </row>
    <row r="9" spans="1:13" s="3" customFormat="1" ht="24" customHeight="1">
      <c r="A9" s="12" t="s">
        <v>11</v>
      </c>
      <c r="B9" s="13"/>
      <c r="C9" s="72" t="s">
        <v>152</v>
      </c>
      <c r="D9" s="73"/>
      <c r="E9" s="73"/>
      <c r="F9" s="73"/>
      <c r="G9" s="73"/>
    </row>
    <row r="10" spans="1:13" s="3" customFormat="1" thickBot="1">
      <c r="A10" s="12" t="s">
        <v>12</v>
      </c>
      <c r="B10" s="13"/>
      <c r="C10" s="56" t="s">
        <v>33</v>
      </c>
      <c r="D10" s="57"/>
      <c r="E10" s="57"/>
      <c r="F10" s="57"/>
      <c r="G10" s="57"/>
    </row>
    <row r="11" spans="1:13" s="3" customFormat="1" ht="15.75" customHeight="1">
      <c r="A11" s="61" t="s">
        <v>3</v>
      </c>
      <c r="B11" s="62"/>
      <c r="C11" s="62"/>
      <c r="D11" s="62"/>
      <c r="E11" s="62"/>
      <c r="F11" s="62"/>
      <c r="G11" s="62"/>
    </row>
    <row r="12" spans="1:13" s="3" customFormat="1" ht="14">
      <c r="A12" s="63" t="s">
        <v>0</v>
      </c>
      <c r="B12" s="64"/>
      <c r="C12" s="74"/>
      <c r="D12" s="74"/>
      <c r="E12" s="74"/>
      <c r="F12" s="74"/>
      <c r="G12" s="74"/>
    </row>
    <row r="13" spans="1:13" s="3" customFormat="1" thickBot="1">
      <c r="A13" s="42" t="s">
        <v>1</v>
      </c>
      <c r="B13" s="43"/>
      <c r="C13" s="75"/>
      <c r="D13" s="75"/>
      <c r="E13" s="75"/>
      <c r="F13" s="75"/>
      <c r="G13" s="75"/>
    </row>
    <row r="15" spans="1:13" ht="16" thickBot="1">
      <c r="H15" s="10"/>
      <c r="I15" s="10"/>
      <c r="J15" s="10"/>
      <c r="K15" s="10"/>
      <c r="L15" s="10"/>
      <c r="M15" s="10"/>
    </row>
    <row r="16" spans="1:13" s="10" customFormat="1" ht="45">
      <c r="A16" s="14" t="s">
        <v>5</v>
      </c>
      <c r="B16" s="15" t="s">
        <v>13</v>
      </c>
      <c r="C16" s="16" t="s">
        <v>14</v>
      </c>
      <c r="D16" s="16" t="s">
        <v>15</v>
      </c>
      <c r="E16" s="16" t="s">
        <v>16</v>
      </c>
      <c r="F16" s="16" t="s">
        <v>18</v>
      </c>
      <c r="G16" s="17" t="s">
        <v>19</v>
      </c>
    </row>
    <row r="17" spans="1:7" s="10" customFormat="1" ht="30">
      <c r="A17" s="21">
        <v>1</v>
      </c>
      <c r="B17" s="50" t="s">
        <v>146</v>
      </c>
      <c r="C17" s="24" t="s">
        <v>35</v>
      </c>
      <c r="D17" s="39">
        <v>16</v>
      </c>
      <c r="E17" s="18"/>
      <c r="F17" s="19">
        <f>ROUND(E17,2)*D17</f>
        <v>0</v>
      </c>
      <c r="G17" s="22">
        <f>ROUND(F17,2)*1.2</f>
        <v>0</v>
      </c>
    </row>
    <row r="18" spans="1:7" s="10" customFormat="1">
      <c r="A18" s="21">
        <v>2</v>
      </c>
      <c r="B18" s="50" t="s">
        <v>44</v>
      </c>
      <c r="C18" s="24" t="s">
        <v>35</v>
      </c>
      <c r="D18" s="39">
        <v>16</v>
      </c>
      <c r="E18" s="18"/>
      <c r="F18" s="19">
        <f t="shared" ref="F18:F132" si="0">ROUND(E18,2)*D18</f>
        <v>0</v>
      </c>
      <c r="G18" s="22">
        <f t="shared" ref="G18:G132" si="1">ROUND(F18,2)*1.2</f>
        <v>0</v>
      </c>
    </row>
    <row r="19" spans="1:7" s="10" customFormat="1">
      <c r="A19" s="21">
        <v>3</v>
      </c>
      <c r="B19" s="50" t="s">
        <v>45</v>
      </c>
      <c r="C19" s="24" t="s">
        <v>35</v>
      </c>
      <c r="D19" s="39">
        <v>16</v>
      </c>
      <c r="E19" s="18"/>
      <c r="F19" s="19">
        <f t="shared" si="0"/>
        <v>0</v>
      </c>
      <c r="G19" s="22">
        <f t="shared" si="1"/>
        <v>0</v>
      </c>
    </row>
    <row r="20" spans="1:7" s="10" customFormat="1">
      <c r="A20" s="21">
        <v>4</v>
      </c>
      <c r="B20" s="50" t="s">
        <v>46</v>
      </c>
      <c r="C20" s="24" t="s">
        <v>35</v>
      </c>
      <c r="D20" s="39">
        <v>16</v>
      </c>
      <c r="E20" s="18"/>
      <c r="F20" s="19">
        <f t="shared" si="0"/>
        <v>0</v>
      </c>
      <c r="G20" s="22">
        <f t="shared" si="1"/>
        <v>0</v>
      </c>
    </row>
    <row r="21" spans="1:7" s="10" customFormat="1">
      <c r="A21" s="21">
        <v>5</v>
      </c>
      <c r="B21" s="50" t="s">
        <v>47</v>
      </c>
      <c r="C21" s="24" t="s">
        <v>35</v>
      </c>
      <c r="D21" s="39">
        <v>16</v>
      </c>
      <c r="E21" s="18"/>
      <c r="F21" s="19">
        <f t="shared" si="0"/>
        <v>0</v>
      </c>
      <c r="G21" s="22">
        <f t="shared" si="1"/>
        <v>0</v>
      </c>
    </row>
    <row r="22" spans="1:7" s="10" customFormat="1">
      <c r="A22" s="21">
        <v>6</v>
      </c>
      <c r="B22" s="50" t="s">
        <v>48</v>
      </c>
      <c r="C22" s="24" t="s">
        <v>35</v>
      </c>
      <c r="D22" s="39">
        <v>16</v>
      </c>
      <c r="E22" s="18"/>
      <c r="F22" s="19">
        <f t="shared" si="0"/>
        <v>0</v>
      </c>
      <c r="G22" s="22">
        <f t="shared" si="1"/>
        <v>0</v>
      </c>
    </row>
    <row r="23" spans="1:7" s="10" customFormat="1">
      <c r="A23" s="21">
        <v>7</v>
      </c>
      <c r="B23" s="50" t="s">
        <v>49</v>
      </c>
      <c r="C23" s="24" t="s">
        <v>35</v>
      </c>
      <c r="D23" s="39">
        <v>16</v>
      </c>
      <c r="E23" s="18"/>
      <c r="F23" s="19">
        <f t="shared" si="0"/>
        <v>0</v>
      </c>
      <c r="G23" s="22">
        <f t="shared" si="1"/>
        <v>0</v>
      </c>
    </row>
    <row r="24" spans="1:7" s="10" customFormat="1">
      <c r="A24" s="21">
        <v>8</v>
      </c>
      <c r="B24" s="50" t="s">
        <v>50</v>
      </c>
      <c r="C24" s="24" t="s">
        <v>35</v>
      </c>
      <c r="D24" s="39">
        <v>16</v>
      </c>
      <c r="E24" s="18"/>
      <c r="F24" s="19">
        <f t="shared" si="0"/>
        <v>0</v>
      </c>
      <c r="G24" s="22">
        <f t="shared" si="1"/>
        <v>0</v>
      </c>
    </row>
    <row r="25" spans="1:7" s="10" customFormat="1">
      <c r="A25" s="21">
        <v>9</v>
      </c>
      <c r="B25" s="50" t="s">
        <v>51</v>
      </c>
      <c r="C25" s="24" t="s">
        <v>35</v>
      </c>
      <c r="D25" s="39">
        <v>16</v>
      </c>
      <c r="E25" s="18"/>
      <c r="F25" s="19">
        <f t="shared" si="0"/>
        <v>0</v>
      </c>
      <c r="G25" s="22">
        <f t="shared" si="1"/>
        <v>0</v>
      </c>
    </row>
    <row r="26" spans="1:7" s="10" customFormat="1">
      <c r="A26" s="26">
        <v>10</v>
      </c>
      <c r="B26" s="50" t="s">
        <v>52</v>
      </c>
      <c r="C26" s="24" t="s">
        <v>35</v>
      </c>
      <c r="D26" s="39">
        <v>16</v>
      </c>
      <c r="E26" s="28"/>
      <c r="F26" s="29">
        <f t="shared" si="0"/>
        <v>0</v>
      </c>
      <c r="G26" s="30">
        <f t="shared" si="1"/>
        <v>0</v>
      </c>
    </row>
    <row r="27" spans="1:7" s="10" customFormat="1">
      <c r="A27" s="21">
        <v>11</v>
      </c>
      <c r="B27" s="50" t="s">
        <v>53</v>
      </c>
      <c r="C27" s="24" t="s">
        <v>35</v>
      </c>
      <c r="D27" s="39">
        <v>16</v>
      </c>
      <c r="E27" s="18"/>
      <c r="F27" s="19">
        <f t="shared" si="0"/>
        <v>0</v>
      </c>
      <c r="G27" s="22">
        <f t="shared" si="1"/>
        <v>0</v>
      </c>
    </row>
    <row r="28" spans="1:7" s="10" customFormat="1">
      <c r="A28" s="21">
        <v>12</v>
      </c>
      <c r="B28" s="50" t="s">
        <v>54</v>
      </c>
      <c r="C28" s="24" t="s">
        <v>35</v>
      </c>
      <c r="D28" s="39">
        <v>16</v>
      </c>
      <c r="E28" s="18"/>
      <c r="F28" s="19">
        <f t="shared" si="0"/>
        <v>0</v>
      </c>
      <c r="G28" s="22">
        <f t="shared" si="1"/>
        <v>0</v>
      </c>
    </row>
    <row r="29" spans="1:7" s="10" customFormat="1">
      <c r="A29" s="49">
        <v>13</v>
      </c>
      <c r="B29" s="50" t="s">
        <v>55</v>
      </c>
      <c r="C29" s="24" t="s">
        <v>35</v>
      </c>
      <c r="D29" s="39">
        <v>16</v>
      </c>
      <c r="E29" s="52"/>
      <c r="F29" s="19">
        <f t="shared" si="0"/>
        <v>0</v>
      </c>
      <c r="G29" s="22">
        <f t="shared" si="1"/>
        <v>0</v>
      </c>
    </row>
    <row r="30" spans="1:7" s="10" customFormat="1">
      <c r="A30" s="49">
        <v>14</v>
      </c>
      <c r="B30" s="50" t="s">
        <v>56</v>
      </c>
      <c r="C30" s="24" t="s">
        <v>35</v>
      </c>
      <c r="D30" s="39">
        <v>16</v>
      </c>
      <c r="E30" s="52"/>
      <c r="F30" s="19">
        <f t="shared" si="0"/>
        <v>0</v>
      </c>
      <c r="G30" s="22">
        <f t="shared" si="1"/>
        <v>0</v>
      </c>
    </row>
    <row r="31" spans="1:7" s="10" customFormat="1">
      <c r="A31" s="49">
        <v>15</v>
      </c>
      <c r="B31" s="50" t="s">
        <v>57</v>
      </c>
      <c r="C31" s="24" t="s">
        <v>35</v>
      </c>
      <c r="D31" s="39">
        <v>16</v>
      </c>
      <c r="E31" s="52"/>
      <c r="F31" s="19">
        <f t="shared" si="0"/>
        <v>0</v>
      </c>
      <c r="G31" s="22">
        <f t="shared" si="1"/>
        <v>0</v>
      </c>
    </row>
    <row r="32" spans="1:7" s="10" customFormat="1">
      <c r="A32" s="49">
        <v>16</v>
      </c>
      <c r="B32" s="50" t="s">
        <v>58</v>
      </c>
      <c r="C32" s="24" t="s">
        <v>35</v>
      </c>
      <c r="D32" s="39">
        <v>16</v>
      </c>
      <c r="E32" s="52"/>
      <c r="F32" s="19">
        <f t="shared" si="0"/>
        <v>0</v>
      </c>
      <c r="G32" s="22">
        <f t="shared" si="1"/>
        <v>0</v>
      </c>
    </row>
    <row r="33" spans="1:7" s="10" customFormat="1">
      <c r="A33" s="49">
        <v>17</v>
      </c>
      <c r="B33" s="50" t="s">
        <v>37</v>
      </c>
      <c r="C33" s="24" t="s">
        <v>35</v>
      </c>
      <c r="D33" s="39">
        <v>16</v>
      </c>
      <c r="E33" s="52"/>
      <c r="F33" s="19">
        <f t="shared" si="0"/>
        <v>0</v>
      </c>
      <c r="G33" s="22">
        <f t="shared" si="1"/>
        <v>0</v>
      </c>
    </row>
    <row r="34" spans="1:7" s="10" customFormat="1">
      <c r="A34" s="49">
        <v>18</v>
      </c>
      <c r="B34" s="50" t="s">
        <v>59</v>
      </c>
      <c r="C34" s="24" t="s">
        <v>35</v>
      </c>
      <c r="D34" s="39">
        <v>16</v>
      </c>
      <c r="E34" s="52"/>
      <c r="F34" s="19">
        <f t="shared" si="0"/>
        <v>0</v>
      </c>
      <c r="G34" s="22">
        <f t="shared" si="1"/>
        <v>0</v>
      </c>
    </row>
    <row r="35" spans="1:7" s="10" customFormat="1">
      <c r="A35" s="49">
        <v>19</v>
      </c>
      <c r="B35" s="50" t="s">
        <v>38</v>
      </c>
      <c r="C35" s="24" t="s">
        <v>35</v>
      </c>
      <c r="D35" s="39">
        <v>16</v>
      </c>
      <c r="E35" s="52"/>
      <c r="F35" s="19">
        <f t="shared" si="0"/>
        <v>0</v>
      </c>
      <c r="G35" s="22">
        <f t="shared" si="1"/>
        <v>0</v>
      </c>
    </row>
    <row r="36" spans="1:7" s="10" customFormat="1">
      <c r="A36" s="49">
        <v>20</v>
      </c>
      <c r="B36" s="50" t="s">
        <v>39</v>
      </c>
      <c r="C36" s="24" t="s">
        <v>35</v>
      </c>
      <c r="D36" s="39">
        <v>16</v>
      </c>
      <c r="E36" s="52"/>
      <c r="F36" s="19">
        <f t="shared" si="0"/>
        <v>0</v>
      </c>
      <c r="G36" s="22">
        <f t="shared" si="1"/>
        <v>0</v>
      </c>
    </row>
    <row r="37" spans="1:7" s="10" customFormat="1">
      <c r="A37" s="49">
        <v>21</v>
      </c>
      <c r="B37" s="50" t="s">
        <v>40</v>
      </c>
      <c r="C37" s="24" t="s">
        <v>35</v>
      </c>
      <c r="D37" s="39">
        <v>16</v>
      </c>
      <c r="E37" s="52"/>
      <c r="F37" s="19">
        <f t="shared" si="0"/>
        <v>0</v>
      </c>
      <c r="G37" s="22">
        <f t="shared" si="1"/>
        <v>0</v>
      </c>
    </row>
    <row r="38" spans="1:7" s="10" customFormat="1">
      <c r="A38" s="49">
        <v>22</v>
      </c>
      <c r="B38" s="50" t="s">
        <v>41</v>
      </c>
      <c r="C38" s="24" t="s">
        <v>35</v>
      </c>
      <c r="D38" s="39">
        <v>16</v>
      </c>
      <c r="E38" s="52"/>
      <c r="F38" s="19">
        <f t="shared" si="0"/>
        <v>0</v>
      </c>
      <c r="G38" s="22">
        <f t="shared" si="1"/>
        <v>0</v>
      </c>
    </row>
    <row r="39" spans="1:7" s="10" customFormat="1">
      <c r="A39" s="49">
        <v>23</v>
      </c>
      <c r="B39" s="50" t="s">
        <v>60</v>
      </c>
      <c r="C39" s="24" t="s">
        <v>35</v>
      </c>
      <c r="D39" s="39">
        <v>16</v>
      </c>
      <c r="E39" s="52"/>
      <c r="F39" s="19">
        <f t="shared" si="0"/>
        <v>0</v>
      </c>
      <c r="G39" s="22">
        <f t="shared" si="1"/>
        <v>0</v>
      </c>
    </row>
    <row r="40" spans="1:7" s="10" customFormat="1">
      <c r="A40" s="49">
        <v>24</v>
      </c>
      <c r="B40" s="50" t="s">
        <v>61</v>
      </c>
      <c r="C40" s="24" t="s">
        <v>35</v>
      </c>
      <c r="D40" s="39">
        <v>16</v>
      </c>
      <c r="E40" s="52"/>
      <c r="F40" s="19">
        <f t="shared" si="0"/>
        <v>0</v>
      </c>
      <c r="G40" s="22">
        <f t="shared" si="1"/>
        <v>0</v>
      </c>
    </row>
    <row r="41" spans="1:7" s="10" customFormat="1">
      <c r="A41" s="49">
        <v>25</v>
      </c>
      <c r="B41" s="50" t="s">
        <v>62</v>
      </c>
      <c r="C41" s="24" t="s">
        <v>35</v>
      </c>
      <c r="D41" s="39">
        <v>16</v>
      </c>
      <c r="E41" s="52"/>
      <c r="F41" s="19">
        <f t="shared" si="0"/>
        <v>0</v>
      </c>
      <c r="G41" s="22">
        <f t="shared" si="1"/>
        <v>0</v>
      </c>
    </row>
    <row r="42" spans="1:7" s="10" customFormat="1" ht="30">
      <c r="A42" s="49">
        <v>26</v>
      </c>
      <c r="B42" s="50" t="s">
        <v>63</v>
      </c>
      <c r="C42" s="24" t="s">
        <v>35</v>
      </c>
      <c r="D42" s="39">
        <v>16</v>
      </c>
      <c r="E42" s="52"/>
      <c r="F42" s="19">
        <f t="shared" si="0"/>
        <v>0</v>
      </c>
      <c r="G42" s="22">
        <f t="shared" si="1"/>
        <v>0</v>
      </c>
    </row>
    <row r="43" spans="1:7" s="10" customFormat="1">
      <c r="A43" s="49">
        <v>27</v>
      </c>
      <c r="B43" s="50" t="s">
        <v>42</v>
      </c>
      <c r="C43" s="24" t="s">
        <v>35</v>
      </c>
      <c r="D43" s="39">
        <v>16</v>
      </c>
      <c r="E43" s="52"/>
      <c r="F43" s="19">
        <f t="shared" si="0"/>
        <v>0</v>
      </c>
      <c r="G43" s="22">
        <f t="shared" si="1"/>
        <v>0</v>
      </c>
    </row>
    <row r="44" spans="1:7" s="10" customFormat="1">
      <c r="A44" s="49">
        <v>28</v>
      </c>
      <c r="B44" s="50" t="s">
        <v>64</v>
      </c>
      <c r="C44" s="24" t="s">
        <v>35</v>
      </c>
      <c r="D44" s="39">
        <v>16</v>
      </c>
      <c r="E44" s="52"/>
      <c r="F44" s="19">
        <f t="shared" si="0"/>
        <v>0</v>
      </c>
      <c r="G44" s="22">
        <f t="shared" si="1"/>
        <v>0</v>
      </c>
    </row>
    <row r="45" spans="1:7" s="10" customFormat="1">
      <c r="A45" s="49">
        <v>29</v>
      </c>
      <c r="B45" s="50" t="s">
        <v>65</v>
      </c>
      <c r="C45" s="24" t="s">
        <v>35</v>
      </c>
      <c r="D45" s="39">
        <v>16</v>
      </c>
      <c r="E45" s="52"/>
      <c r="F45" s="19">
        <f t="shared" si="0"/>
        <v>0</v>
      </c>
      <c r="G45" s="22">
        <f t="shared" si="1"/>
        <v>0</v>
      </c>
    </row>
    <row r="46" spans="1:7" s="10" customFormat="1">
      <c r="A46" s="49">
        <v>30</v>
      </c>
      <c r="B46" s="50" t="s">
        <v>66</v>
      </c>
      <c r="C46" s="24" t="s">
        <v>35</v>
      </c>
      <c r="D46" s="39">
        <v>16</v>
      </c>
      <c r="E46" s="52"/>
      <c r="F46" s="19">
        <f t="shared" si="0"/>
        <v>0</v>
      </c>
      <c r="G46" s="22">
        <f t="shared" si="1"/>
        <v>0</v>
      </c>
    </row>
    <row r="47" spans="1:7" s="10" customFormat="1">
      <c r="A47" s="49">
        <v>31</v>
      </c>
      <c r="B47" s="50" t="s">
        <v>43</v>
      </c>
      <c r="C47" s="24" t="s">
        <v>35</v>
      </c>
      <c r="D47" s="39">
        <v>16</v>
      </c>
      <c r="E47" s="52"/>
      <c r="F47" s="19">
        <f t="shared" si="0"/>
        <v>0</v>
      </c>
      <c r="G47" s="22">
        <f t="shared" si="1"/>
        <v>0</v>
      </c>
    </row>
    <row r="48" spans="1:7" s="10" customFormat="1" ht="16" thickBot="1">
      <c r="A48" s="31">
        <v>32</v>
      </c>
      <c r="B48" s="48" t="s">
        <v>136</v>
      </c>
      <c r="C48" s="32" t="s">
        <v>35</v>
      </c>
      <c r="D48" s="40">
        <v>1</v>
      </c>
      <c r="E48" s="34"/>
      <c r="F48" s="35">
        <f t="shared" si="0"/>
        <v>0</v>
      </c>
      <c r="G48" s="36">
        <f t="shared" si="1"/>
        <v>0</v>
      </c>
    </row>
    <row r="49" spans="1:7" s="10" customFormat="1" ht="30">
      <c r="A49" s="53">
        <v>33</v>
      </c>
      <c r="B49" s="50" t="s">
        <v>137</v>
      </c>
      <c r="C49" s="27" t="s">
        <v>21</v>
      </c>
      <c r="D49" s="54">
        <v>1</v>
      </c>
      <c r="E49" s="55"/>
      <c r="F49" s="29">
        <f t="shared" si="0"/>
        <v>0</v>
      </c>
      <c r="G49" s="30">
        <f t="shared" si="1"/>
        <v>0</v>
      </c>
    </row>
    <row r="50" spans="1:7" s="10" customFormat="1">
      <c r="A50" s="49">
        <v>34</v>
      </c>
      <c r="B50" s="50" t="s">
        <v>67</v>
      </c>
      <c r="C50" s="27" t="s">
        <v>21</v>
      </c>
      <c r="D50" s="51">
        <v>1</v>
      </c>
      <c r="E50" s="52"/>
      <c r="F50" s="19">
        <f t="shared" si="0"/>
        <v>0</v>
      </c>
      <c r="G50" s="22">
        <f t="shared" si="1"/>
        <v>0</v>
      </c>
    </row>
    <row r="51" spans="1:7" s="10" customFormat="1">
      <c r="A51" s="49">
        <v>35</v>
      </c>
      <c r="B51" s="50" t="s">
        <v>138</v>
      </c>
      <c r="C51" s="27" t="s">
        <v>21</v>
      </c>
      <c r="D51" s="51">
        <v>1</v>
      </c>
      <c r="E51" s="52"/>
      <c r="F51" s="19">
        <f t="shared" si="0"/>
        <v>0</v>
      </c>
      <c r="G51" s="22">
        <f t="shared" si="1"/>
        <v>0</v>
      </c>
    </row>
    <row r="52" spans="1:7" s="10" customFormat="1" ht="30">
      <c r="A52" s="49">
        <v>36</v>
      </c>
      <c r="B52" s="50" t="s">
        <v>139</v>
      </c>
      <c r="C52" s="27" t="s">
        <v>21</v>
      </c>
      <c r="D52" s="51">
        <v>1</v>
      </c>
      <c r="E52" s="52"/>
      <c r="F52" s="19">
        <f t="shared" si="0"/>
        <v>0</v>
      </c>
      <c r="G52" s="22">
        <f t="shared" si="1"/>
        <v>0</v>
      </c>
    </row>
    <row r="53" spans="1:7" s="10" customFormat="1">
      <c r="A53" s="49">
        <v>37</v>
      </c>
      <c r="B53" s="50" t="s">
        <v>142</v>
      </c>
      <c r="C53" s="27" t="s">
        <v>21</v>
      </c>
      <c r="D53" s="51">
        <v>1</v>
      </c>
      <c r="E53" s="52"/>
      <c r="F53" s="19">
        <f t="shared" si="0"/>
        <v>0</v>
      </c>
      <c r="G53" s="22">
        <f t="shared" si="1"/>
        <v>0</v>
      </c>
    </row>
    <row r="54" spans="1:7" s="10" customFormat="1">
      <c r="A54" s="49">
        <v>38</v>
      </c>
      <c r="B54" s="50" t="s">
        <v>68</v>
      </c>
      <c r="C54" s="27" t="s">
        <v>21</v>
      </c>
      <c r="D54" s="51">
        <v>1</v>
      </c>
      <c r="E54" s="52"/>
      <c r="F54" s="19">
        <f t="shared" si="0"/>
        <v>0</v>
      </c>
      <c r="G54" s="22">
        <f t="shared" si="1"/>
        <v>0</v>
      </c>
    </row>
    <row r="55" spans="1:7" s="10" customFormat="1" ht="30">
      <c r="A55" s="49">
        <v>39</v>
      </c>
      <c r="B55" s="50" t="s">
        <v>143</v>
      </c>
      <c r="C55" s="27" t="s">
        <v>21</v>
      </c>
      <c r="D55" s="51">
        <v>1</v>
      </c>
      <c r="E55" s="52"/>
      <c r="F55" s="19">
        <f t="shared" si="0"/>
        <v>0</v>
      </c>
      <c r="G55" s="22">
        <f t="shared" si="1"/>
        <v>0</v>
      </c>
    </row>
    <row r="56" spans="1:7" s="10" customFormat="1">
      <c r="A56" s="49">
        <v>40</v>
      </c>
      <c r="B56" s="50" t="s">
        <v>140</v>
      </c>
      <c r="C56" s="27" t="s">
        <v>21</v>
      </c>
      <c r="D56" s="51">
        <v>8</v>
      </c>
      <c r="E56" s="52"/>
      <c r="F56" s="19">
        <f t="shared" si="0"/>
        <v>0</v>
      </c>
      <c r="G56" s="22">
        <f t="shared" si="1"/>
        <v>0</v>
      </c>
    </row>
    <row r="57" spans="1:7" s="10" customFormat="1">
      <c r="A57" s="49">
        <v>41</v>
      </c>
      <c r="B57" s="50" t="s">
        <v>141</v>
      </c>
      <c r="C57" s="27" t="s">
        <v>21</v>
      </c>
      <c r="D57" s="51">
        <v>8</v>
      </c>
      <c r="E57" s="52"/>
      <c r="F57" s="19">
        <f t="shared" si="0"/>
        <v>0</v>
      </c>
      <c r="G57" s="22">
        <f t="shared" si="1"/>
        <v>0</v>
      </c>
    </row>
    <row r="58" spans="1:7" s="10" customFormat="1">
      <c r="A58" s="49">
        <v>42</v>
      </c>
      <c r="B58" s="50" t="s">
        <v>69</v>
      </c>
      <c r="C58" s="27" t="s">
        <v>21</v>
      </c>
      <c r="D58" s="51">
        <v>1</v>
      </c>
      <c r="E58" s="52"/>
      <c r="F58" s="19">
        <f t="shared" si="0"/>
        <v>0</v>
      </c>
      <c r="G58" s="22">
        <f t="shared" si="1"/>
        <v>0</v>
      </c>
    </row>
    <row r="59" spans="1:7" s="10" customFormat="1">
      <c r="A59" s="49">
        <v>43</v>
      </c>
      <c r="B59" s="50" t="s">
        <v>70</v>
      </c>
      <c r="C59" s="27" t="s">
        <v>21</v>
      </c>
      <c r="D59" s="51">
        <v>8</v>
      </c>
      <c r="E59" s="52"/>
      <c r="F59" s="19">
        <f t="shared" si="0"/>
        <v>0</v>
      </c>
      <c r="G59" s="22">
        <f t="shared" si="1"/>
        <v>0</v>
      </c>
    </row>
    <row r="60" spans="1:7" s="10" customFormat="1">
      <c r="A60" s="49">
        <v>44</v>
      </c>
      <c r="B60" s="50" t="s">
        <v>71</v>
      </c>
      <c r="C60" s="27" t="s">
        <v>21</v>
      </c>
      <c r="D60" s="51">
        <v>8</v>
      </c>
      <c r="E60" s="52"/>
      <c r="F60" s="19">
        <f t="shared" si="0"/>
        <v>0</v>
      </c>
      <c r="G60" s="22">
        <f t="shared" si="1"/>
        <v>0</v>
      </c>
    </row>
    <row r="61" spans="1:7" s="10" customFormat="1" ht="45">
      <c r="A61" s="49">
        <v>45</v>
      </c>
      <c r="B61" s="50" t="s">
        <v>72</v>
      </c>
      <c r="C61" s="27" t="s">
        <v>21</v>
      </c>
      <c r="D61" s="51">
        <v>1</v>
      </c>
      <c r="E61" s="52"/>
      <c r="F61" s="19">
        <f t="shared" si="0"/>
        <v>0</v>
      </c>
      <c r="G61" s="22">
        <f t="shared" si="1"/>
        <v>0</v>
      </c>
    </row>
    <row r="62" spans="1:7" s="10" customFormat="1">
      <c r="A62" s="49">
        <v>46</v>
      </c>
      <c r="B62" s="50" t="s">
        <v>73</v>
      </c>
      <c r="C62" s="27" t="s">
        <v>21</v>
      </c>
      <c r="D62" s="51">
        <v>8</v>
      </c>
      <c r="E62" s="52"/>
      <c r="F62" s="19">
        <f t="shared" si="0"/>
        <v>0</v>
      </c>
      <c r="G62" s="22">
        <f t="shared" si="1"/>
        <v>0</v>
      </c>
    </row>
    <row r="63" spans="1:7" s="10" customFormat="1" ht="30">
      <c r="A63" s="49">
        <v>47</v>
      </c>
      <c r="B63" s="50" t="s">
        <v>147</v>
      </c>
      <c r="C63" s="27" t="s">
        <v>21</v>
      </c>
      <c r="D63" s="51">
        <v>1</v>
      </c>
      <c r="E63" s="52"/>
      <c r="F63" s="19">
        <f t="shared" si="0"/>
        <v>0</v>
      </c>
      <c r="G63" s="22">
        <f t="shared" si="1"/>
        <v>0</v>
      </c>
    </row>
    <row r="64" spans="1:7" s="10" customFormat="1">
      <c r="A64" s="49">
        <v>48</v>
      </c>
      <c r="B64" s="50" t="s">
        <v>148</v>
      </c>
      <c r="C64" s="27" t="s">
        <v>21</v>
      </c>
      <c r="D64" s="51">
        <v>1</v>
      </c>
      <c r="E64" s="52"/>
      <c r="F64" s="19">
        <f t="shared" si="0"/>
        <v>0</v>
      </c>
      <c r="G64" s="22">
        <f t="shared" si="1"/>
        <v>0</v>
      </c>
    </row>
    <row r="65" spans="1:7" s="10" customFormat="1">
      <c r="A65" s="49">
        <v>49</v>
      </c>
      <c r="B65" s="50" t="s">
        <v>149</v>
      </c>
      <c r="C65" s="27" t="s">
        <v>21</v>
      </c>
      <c r="D65" s="51">
        <v>1</v>
      </c>
      <c r="E65" s="52"/>
      <c r="F65" s="19">
        <f t="shared" si="0"/>
        <v>0</v>
      </c>
      <c r="G65" s="22">
        <f t="shared" si="1"/>
        <v>0</v>
      </c>
    </row>
    <row r="66" spans="1:7" s="10" customFormat="1" ht="30">
      <c r="A66" s="49">
        <v>50</v>
      </c>
      <c r="B66" s="50" t="s">
        <v>74</v>
      </c>
      <c r="C66" s="27" t="s">
        <v>21</v>
      </c>
      <c r="D66" s="51">
        <v>1</v>
      </c>
      <c r="E66" s="52"/>
      <c r="F66" s="19">
        <f t="shared" si="0"/>
        <v>0</v>
      </c>
      <c r="G66" s="22">
        <f t="shared" si="1"/>
        <v>0</v>
      </c>
    </row>
    <row r="67" spans="1:7" s="10" customFormat="1" ht="30">
      <c r="A67" s="49">
        <v>51</v>
      </c>
      <c r="B67" s="50" t="s">
        <v>150</v>
      </c>
      <c r="C67" s="27" t="s">
        <v>21</v>
      </c>
      <c r="D67" s="51">
        <v>1</v>
      </c>
      <c r="E67" s="52"/>
      <c r="F67" s="19">
        <f t="shared" si="0"/>
        <v>0</v>
      </c>
      <c r="G67" s="22">
        <f t="shared" si="1"/>
        <v>0</v>
      </c>
    </row>
    <row r="68" spans="1:7" s="10" customFormat="1">
      <c r="A68" s="49">
        <v>52</v>
      </c>
      <c r="B68" s="50" t="s">
        <v>144</v>
      </c>
      <c r="C68" s="27" t="s">
        <v>21</v>
      </c>
      <c r="D68" s="51">
        <v>1</v>
      </c>
      <c r="E68" s="52"/>
      <c r="F68" s="19">
        <f t="shared" si="0"/>
        <v>0</v>
      </c>
      <c r="G68" s="22">
        <f t="shared" si="1"/>
        <v>0</v>
      </c>
    </row>
    <row r="69" spans="1:7" s="10" customFormat="1">
      <c r="A69" s="49">
        <v>53</v>
      </c>
      <c r="B69" s="50" t="s">
        <v>75</v>
      </c>
      <c r="C69" s="27" t="s">
        <v>21</v>
      </c>
      <c r="D69" s="51">
        <v>1</v>
      </c>
      <c r="E69" s="52"/>
      <c r="F69" s="19">
        <f t="shared" si="0"/>
        <v>0</v>
      </c>
      <c r="G69" s="22">
        <f t="shared" si="1"/>
        <v>0</v>
      </c>
    </row>
    <row r="70" spans="1:7" s="10" customFormat="1">
      <c r="A70" s="49">
        <v>54</v>
      </c>
      <c r="B70" s="50" t="s">
        <v>76</v>
      </c>
      <c r="C70" s="27" t="s">
        <v>21</v>
      </c>
      <c r="D70" s="51">
        <v>2</v>
      </c>
      <c r="E70" s="52"/>
      <c r="F70" s="19">
        <f t="shared" si="0"/>
        <v>0</v>
      </c>
      <c r="G70" s="22">
        <f t="shared" si="1"/>
        <v>0</v>
      </c>
    </row>
    <row r="71" spans="1:7" s="10" customFormat="1" ht="30">
      <c r="A71" s="49">
        <v>55</v>
      </c>
      <c r="B71" s="50" t="s">
        <v>77</v>
      </c>
      <c r="C71" s="27" t="s">
        <v>21</v>
      </c>
      <c r="D71" s="51">
        <v>1</v>
      </c>
      <c r="E71" s="52"/>
      <c r="F71" s="19">
        <f t="shared" si="0"/>
        <v>0</v>
      </c>
      <c r="G71" s="22">
        <f t="shared" si="1"/>
        <v>0</v>
      </c>
    </row>
    <row r="72" spans="1:7" s="10" customFormat="1">
      <c r="A72" s="49">
        <v>56</v>
      </c>
      <c r="B72" s="50" t="s">
        <v>78</v>
      </c>
      <c r="C72" s="27" t="s">
        <v>21</v>
      </c>
      <c r="D72" s="51">
        <v>2</v>
      </c>
      <c r="E72" s="52"/>
      <c r="F72" s="19">
        <f t="shared" si="0"/>
        <v>0</v>
      </c>
      <c r="G72" s="22">
        <f t="shared" si="1"/>
        <v>0</v>
      </c>
    </row>
    <row r="73" spans="1:7" s="10" customFormat="1">
      <c r="A73" s="49">
        <v>57</v>
      </c>
      <c r="B73" s="50" t="s">
        <v>79</v>
      </c>
      <c r="C73" s="27" t="s">
        <v>21</v>
      </c>
      <c r="D73" s="51">
        <v>2</v>
      </c>
      <c r="E73" s="52"/>
      <c r="F73" s="19">
        <f t="shared" si="0"/>
        <v>0</v>
      </c>
      <c r="G73" s="22">
        <f t="shared" si="1"/>
        <v>0</v>
      </c>
    </row>
    <row r="74" spans="1:7" s="10" customFormat="1">
      <c r="A74" s="49">
        <v>58</v>
      </c>
      <c r="B74" s="50" t="s">
        <v>80</v>
      </c>
      <c r="C74" s="27" t="s">
        <v>21</v>
      </c>
      <c r="D74" s="51">
        <v>1</v>
      </c>
      <c r="E74" s="52"/>
      <c r="F74" s="19">
        <f t="shared" si="0"/>
        <v>0</v>
      </c>
      <c r="G74" s="22">
        <f t="shared" si="1"/>
        <v>0</v>
      </c>
    </row>
    <row r="75" spans="1:7" s="10" customFormat="1" ht="30">
      <c r="A75" s="49">
        <v>59</v>
      </c>
      <c r="B75" s="50" t="s">
        <v>153</v>
      </c>
      <c r="C75" s="27" t="s">
        <v>21</v>
      </c>
      <c r="D75" s="51">
        <v>1</v>
      </c>
      <c r="E75" s="52"/>
      <c r="F75" s="19">
        <f t="shared" si="0"/>
        <v>0</v>
      </c>
      <c r="G75" s="22">
        <f t="shared" si="1"/>
        <v>0</v>
      </c>
    </row>
    <row r="76" spans="1:7" s="10" customFormat="1">
      <c r="A76" s="49">
        <v>60</v>
      </c>
      <c r="B76" s="50" t="s">
        <v>81</v>
      </c>
      <c r="C76" s="27" t="s">
        <v>21</v>
      </c>
      <c r="D76" s="51">
        <v>1</v>
      </c>
      <c r="E76" s="52"/>
      <c r="F76" s="19">
        <f t="shared" si="0"/>
        <v>0</v>
      </c>
      <c r="G76" s="22">
        <f t="shared" si="1"/>
        <v>0</v>
      </c>
    </row>
    <row r="77" spans="1:7" s="10" customFormat="1">
      <c r="A77" s="49">
        <v>61</v>
      </c>
      <c r="B77" s="50" t="s">
        <v>82</v>
      </c>
      <c r="C77" s="27" t="s">
        <v>21</v>
      </c>
      <c r="D77" s="51">
        <v>1</v>
      </c>
      <c r="E77" s="52"/>
      <c r="F77" s="19">
        <f t="shared" si="0"/>
        <v>0</v>
      </c>
      <c r="G77" s="22">
        <f t="shared" si="1"/>
        <v>0</v>
      </c>
    </row>
    <row r="78" spans="1:7" s="10" customFormat="1">
      <c r="A78" s="49">
        <v>62</v>
      </c>
      <c r="B78" s="50" t="s">
        <v>83</v>
      </c>
      <c r="C78" s="27" t="s">
        <v>21</v>
      </c>
      <c r="D78" s="51">
        <v>1</v>
      </c>
      <c r="E78" s="52"/>
      <c r="F78" s="19">
        <f t="shared" si="0"/>
        <v>0</v>
      </c>
      <c r="G78" s="22">
        <f t="shared" si="1"/>
        <v>0</v>
      </c>
    </row>
    <row r="79" spans="1:7" s="10" customFormat="1">
      <c r="A79" s="49">
        <v>63</v>
      </c>
      <c r="B79" s="50" t="s">
        <v>84</v>
      </c>
      <c r="C79" s="27" t="s">
        <v>21</v>
      </c>
      <c r="D79" s="51">
        <v>1</v>
      </c>
      <c r="E79" s="52"/>
      <c r="F79" s="19">
        <f t="shared" si="0"/>
        <v>0</v>
      </c>
      <c r="G79" s="22">
        <f t="shared" si="1"/>
        <v>0</v>
      </c>
    </row>
    <row r="80" spans="1:7" s="10" customFormat="1">
      <c r="A80" s="49">
        <v>64</v>
      </c>
      <c r="B80" s="50" t="s">
        <v>85</v>
      </c>
      <c r="C80" s="27" t="s">
        <v>21</v>
      </c>
      <c r="D80" s="51">
        <v>1</v>
      </c>
      <c r="E80" s="52"/>
      <c r="F80" s="19">
        <f t="shared" si="0"/>
        <v>0</v>
      </c>
      <c r="G80" s="22">
        <f t="shared" si="1"/>
        <v>0</v>
      </c>
    </row>
    <row r="81" spans="1:7" s="10" customFormat="1" ht="30">
      <c r="A81" s="49">
        <v>65</v>
      </c>
      <c r="B81" s="50" t="s">
        <v>145</v>
      </c>
      <c r="C81" s="27" t="s">
        <v>21</v>
      </c>
      <c r="D81" s="51">
        <v>20</v>
      </c>
      <c r="E81" s="52"/>
      <c r="F81" s="19">
        <f t="shared" si="0"/>
        <v>0</v>
      </c>
      <c r="G81" s="22">
        <f t="shared" si="1"/>
        <v>0</v>
      </c>
    </row>
    <row r="82" spans="1:7" s="10" customFormat="1">
      <c r="A82" s="49">
        <v>66</v>
      </c>
      <c r="B82" s="50" t="s">
        <v>86</v>
      </c>
      <c r="C82" s="27" t="s">
        <v>21</v>
      </c>
      <c r="D82" s="51">
        <v>1</v>
      </c>
      <c r="E82" s="52"/>
      <c r="F82" s="19">
        <f t="shared" si="0"/>
        <v>0</v>
      </c>
      <c r="G82" s="22">
        <f t="shared" si="1"/>
        <v>0</v>
      </c>
    </row>
    <row r="83" spans="1:7" s="10" customFormat="1">
      <c r="A83" s="49">
        <v>67</v>
      </c>
      <c r="B83" s="50" t="s">
        <v>87</v>
      </c>
      <c r="C83" s="27" t="s">
        <v>21</v>
      </c>
      <c r="D83" s="51">
        <v>1</v>
      </c>
      <c r="E83" s="52"/>
      <c r="F83" s="19">
        <f t="shared" si="0"/>
        <v>0</v>
      </c>
      <c r="G83" s="22">
        <f t="shared" si="1"/>
        <v>0</v>
      </c>
    </row>
    <row r="84" spans="1:7" s="10" customFormat="1">
      <c r="A84" s="49">
        <v>68</v>
      </c>
      <c r="B84" s="50" t="s">
        <v>88</v>
      </c>
      <c r="C84" s="27" t="s">
        <v>21</v>
      </c>
      <c r="D84" s="51">
        <v>1</v>
      </c>
      <c r="E84" s="52"/>
      <c r="F84" s="19">
        <f t="shared" si="0"/>
        <v>0</v>
      </c>
      <c r="G84" s="22">
        <f t="shared" si="1"/>
        <v>0</v>
      </c>
    </row>
    <row r="85" spans="1:7" s="10" customFormat="1">
      <c r="A85" s="49">
        <v>69</v>
      </c>
      <c r="B85" s="50" t="s">
        <v>89</v>
      </c>
      <c r="C85" s="27" t="s">
        <v>21</v>
      </c>
      <c r="D85" s="51">
        <v>1</v>
      </c>
      <c r="E85" s="52"/>
      <c r="F85" s="19">
        <f t="shared" si="0"/>
        <v>0</v>
      </c>
      <c r="G85" s="22">
        <f t="shared" si="1"/>
        <v>0</v>
      </c>
    </row>
    <row r="86" spans="1:7" s="10" customFormat="1" ht="30">
      <c r="A86" s="49">
        <v>70</v>
      </c>
      <c r="B86" s="50" t="s">
        <v>90</v>
      </c>
      <c r="C86" s="27" t="s">
        <v>21</v>
      </c>
      <c r="D86" s="51">
        <v>1</v>
      </c>
      <c r="E86" s="52"/>
      <c r="F86" s="19">
        <f t="shared" si="0"/>
        <v>0</v>
      </c>
      <c r="G86" s="22">
        <f t="shared" si="1"/>
        <v>0</v>
      </c>
    </row>
    <row r="87" spans="1:7" s="10" customFormat="1" ht="30">
      <c r="A87" s="49">
        <v>71</v>
      </c>
      <c r="B87" s="50" t="s">
        <v>91</v>
      </c>
      <c r="C87" s="27" t="s">
        <v>21</v>
      </c>
      <c r="D87" s="51">
        <v>1</v>
      </c>
      <c r="E87" s="52"/>
      <c r="F87" s="19">
        <f t="shared" si="0"/>
        <v>0</v>
      </c>
      <c r="G87" s="22">
        <f t="shared" si="1"/>
        <v>0</v>
      </c>
    </row>
    <row r="88" spans="1:7" s="10" customFormat="1">
      <c r="A88" s="49">
        <v>72</v>
      </c>
      <c r="B88" s="50" t="s">
        <v>92</v>
      </c>
      <c r="C88" s="27" t="s">
        <v>21</v>
      </c>
      <c r="D88" s="51">
        <v>1</v>
      </c>
      <c r="E88" s="52"/>
      <c r="F88" s="19">
        <f t="shared" si="0"/>
        <v>0</v>
      </c>
      <c r="G88" s="22">
        <f t="shared" si="1"/>
        <v>0</v>
      </c>
    </row>
    <row r="89" spans="1:7" s="10" customFormat="1">
      <c r="A89" s="49">
        <v>73</v>
      </c>
      <c r="B89" s="50" t="s">
        <v>93</v>
      </c>
      <c r="C89" s="27" t="s">
        <v>21</v>
      </c>
      <c r="D89" s="51">
        <v>1</v>
      </c>
      <c r="E89" s="52"/>
      <c r="F89" s="19">
        <f t="shared" si="0"/>
        <v>0</v>
      </c>
      <c r="G89" s="22">
        <f t="shared" si="1"/>
        <v>0</v>
      </c>
    </row>
    <row r="90" spans="1:7" s="10" customFormat="1" ht="30">
      <c r="A90" s="49">
        <v>74</v>
      </c>
      <c r="B90" s="50" t="s">
        <v>94</v>
      </c>
      <c r="C90" s="27" t="s">
        <v>21</v>
      </c>
      <c r="D90" s="51">
        <v>5</v>
      </c>
      <c r="E90" s="52"/>
      <c r="F90" s="19">
        <f t="shared" si="0"/>
        <v>0</v>
      </c>
      <c r="G90" s="22">
        <f t="shared" si="1"/>
        <v>0</v>
      </c>
    </row>
    <row r="91" spans="1:7" s="10" customFormat="1" ht="30">
      <c r="A91" s="49">
        <v>75</v>
      </c>
      <c r="B91" s="50" t="s">
        <v>95</v>
      </c>
      <c r="C91" s="27" t="s">
        <v>21</v>
      </c>
      <c r="D91" s="51">
        <v>1</v>
      </c>
      <c r="E91" s="52"/>
      <c r="F91" s="19">
        <f t="shared" si="0"/>
        <v>0</v>
      </c>
      <c r="G91" s="22">
        <f t="shared" si="1"/>
        <v>0</v>
      </c>
    </row>
    <row r="92" spans="1:7" s="10" customFormat="1">
      <c r="A92" s="49">
        <v>76</v>
      </c>
      <c r="B92" s="50" t="s">
        <v>96</v>
      </c>
      <c r="C92" s="27" t="s">
        <v>21</v>
      </c>
      <c r="D92" s="51">
        <v>1</v>
      </c>
      <c r="E92" s="52"/>
      <c r="F92" s="19">
        <f t="shared" si="0"/>
        <v>0</v>
      </c>
      <c r="G92" s="22">
        <f t="shared" si="1"/>
        <v>0</v>
      </c>
    </row>
    <row r="93" spans="1:7" s="10" customFormat="1">
      <c r="A93" s="49">
        <v>77</v>
      </c>
      <c r="B93" s="50" t="s">
        <v>97</v>
      </c>
      <c r="C93" s="27" t="s">
        <v>21</v>
      </c>
      <c r="D93" s="51">
        <v>1</v>
      </c>
      <c r="E93" s="52"/>
      <c r="F93" s="19">
        <f t="shared" si="0"/>
        <v>0</v>
      </c>
      <c r="G93" s="22">
        <f t="shared" si="1"/>
        <v>0</v>
      </c>
    </row>
    <row r="94" spans="1:7" s="10" customFormat="1" ht="30">
      <c r="A94" s="49">
        <v>78</v>
      </c>
      <c r="B94" s="50" t="s">
        <v>98</v>
      </c>
      <c r="C94" s="27" t="s">
        <v>21</v>
      </c>
      <c r="D94" s="51">
        <v>1</v>
      </c>
      <c r="E94" s="52"/>
      <c r="F94" s="19">
        <f t="shared" si="0"/>
        <v>0</v>
      </c>
      <c r="G94" s="22">
        <f t="shared" si="1"/>
        <v>0</v>
      </c>
    </row>
    <row r="95" spans="1:7" s="10" customFormat="1" ht="30">
      <c r="A95" s="49">
        <v>79</v>
      </c>
      <c r="B95" s="50" t="s">
        <v>99</v>
      </c>
      <c r="C95" s="27" t="s">
        <v>21</v>
      </c>
      <c r="D95" s="51">
        <v>1</v>
      </c>
      <c r="E95" s="52"/>
      <c r="F95" s="19">
        <f t="shared" si="0"/>
        <v>0</v>
      </c>
      <c r="G95" s="22">
        <f t="shared" si="1"/>
        <v>0</v>
      </c>
    </row>
    <row r="96" spans="1:7" s="10" customFormat="1">
      <c r="A96" s="49">
        <v>80</v>
      </c>
      <c r="B96" s="50" t="s">
        <v>100</v>
      </c>
      <c r="C96" s="27" t="s">
        <v>21</v>
      </c>
      <c r="D96" s="51">
        <v>1</v>
      </c>
      <c r="E96" s="52"/>
      <c r="F96" s="19">
        <f t="shared" si="0"/>
        <v>0</v>
      </c>
      <c r="G96" s="22">
        <f t="shared" si="1"/>
        <v>0</v>
      </c>
    </row>
    <row r="97" spans="1:7" s="10" customFormat="1">
      <c r="A97" s="49">
        <v>81</v>
      </c>
      <c r="B97" s="50" t="s">
        <v>101</v>
      </c>
      <c r="C97" s="27" t="s">
        <v>21</v>
      </c>
      <c r="D97" s="51">
        <v>1</v>
      </c>
      <c r="E97" s="52"/>
      <c r="F97" s="19">
        <f t="shared" si="0"/>
        <v>0</v>
      </c>
      <c r="G97" s="22">
        <f t="shared" si="1"/>
        <v>0</v>
      </c>
    </row>
    <row r="98" spans="1:7" s="10" customFormat="1">
      <c r="A98" s="49">
        <v>82</v>
      </c>
      <c r="B98" s="50" t="s">
        <v>102</v>
      </c>
      <c r="C98" s="27" t="s">
        <v>21</v>
      </c>
      <c r="D98" s="51">
        <v>1</v>
      </c>
      <c r="E98" s="52"/>
      <c r="F98" s="19">
        <f t="shared" si="0"/>
        <v>0</v>
      </c>
      <c r="G98" s="22">
        <f t="shared" si="1"/>
        <v>0</v>
      </c>
    </row>
    <row r="99" spans="1:7" s="10" customFormat="1" ht="30">
      <c r="A99" s="49">
        <v>83</v>
      </c>
      <c r="B99" s="50" t="s">
        <v>103</v>
      </c>
      <c r="C99" s="27" t="s">
        <v>21</v>
      </c>
      <c r="D99" s="51">
        <v>1</v>
      </c>
      <c r="E99" s="52"/>
      <c r="F99" s="19">
        <f t="shared" si="0"/>
        <v>0</v>
      </c>
      <c r="G99" s="22">
        <f t="shared" si="1"/>
        <v>0</v>
      </c>
    </row>
    <row r="100" spans="1:7" s="10" customFormat="1">
      <c r="A100" s="49">
        <v>84</v>
      </c>
      <c r="B100" s="50" t="s">
        <v>104</v>
      </c>
      <c r="C100" s="27" t="s">
        <v>21</v>
      </c>
      <c r="D100" s="51">
        <v>5</v>
      </c>
      <c r="E100" s="52"/>
      <c r="F100" s="19">
        <f t="shared" si="0"/>
        <v>0</v>
      </c>
      <c r="G100" s="22">
        <f t="shared" si="1"/>
        <v>0</v>
      </c>
    </row>
    <row r="101" spans="1:7" s="10" customFormat="1">
      <c r="A101" s="49">
        <v>85</v>
      </c>
      <c r="B101" s="50" t="s">
        <v>105</v>
      </c>
      <c r="C101" s="27" t="s">
        <v>21</v>
      </c>
      <c r="D101" s="51">
        <v>5</v>
      </c>
      <c r="E101" s="52"/>
      <c r="F101" s="19">
        <f t="shared" si="0"/>
        <v>0</v>
      </c>
      <c r="G101" s="22">
        <f t="shared" si="1"/>
        <v>0</v>
      </c>
    </row>
    <row r="102" spans="1:7" s="10" customFormat="1">
      <c r="A102" s="49">
        <v>86</v>
      </c>
      <c r="B102" s="50" t="s">
        <v>106</v>
      </c>
      <c r="C102" s="27" t="s">
        <v>21</v>
      </c>
      <c r="D102" s="51">
        <v>1</v>
      </c>
      <c r="E102" s="52"/>
      <c r="F102" s="19">
        <f t="shared" si="0"/>
        <v>0</v>
      </c>
      <c r="G102" s="22">
        <f t="shared" si="1"/>
        <v>0</v>
      </c>
    </row>
    <row r="103" spans="1:7" s="10" customFormat="1">
      <c r="A103" s="49">
        <v>87</v>
      </c>
      <c r="B103" s="50" t="s">
        <v>107</v>
      </c>
      <c r="C103" s="27" t="s">
        <v>21</v>
      </c>
      <c r="D103" s="51">
        <v>1</v>
      </c>
      <c r="E103" s="52"/>
      <c r="F103" s="19">
        <f t="shared" si="0"/>
        <v>0</v>
      </c>
      <c r="G103" s="22">
        <f t="shared" si="1"/>
        <v>0</v>
      </c>
    </row>
    <row r="104" spans="1:7" s="10" customFormat="1">
      <c r="A104" s="49">
        <v>88</v>
      </c>
      <c r="B104" s="50" t="s">
        <v>108</v>
      </c>
      <c r="C104" s="27" t="s">
        <v>21</v>
      </c>
      <c r="D104" s="51">
        <v>1</v>
      </c>
      <c r="E104" s="52"/>
      <c r="F104" s="19">
        <f t="shared" si="0"/>
        <v>0</v>
      </c>
      <c r="G104" s="22">
        <f t="shared" si="1"/>
        <v>0</v>
      </c>
    </row>
    <row r="105" spans="1:7" s="10" customFormat="1">
      <c r="A105" s="49">
        <v>89</v>
      </c>
      <c r="B105" s="50" t="s">
        <v>109</v>
      </c>
      <c r="C105" s="27" t="s">
        <v>21</v>
      </c>
      <c r="D105" s="51">
        <v>1</v>
      </c>
      <c r="E105" s="52"/>
      <c r="F105" s="19">
        <f t="shared" si="0"/>
        <v>0</v>
      </c>
      <c r="G105" s="22">
        <f t="shared" si="1"/>
        <v>0</v>
      </c>
    </row>
    <row r="106" spans="1:7" s="10" customFormat="1">
      <c r="A106" s="49">
        <v>90</v>
      </c>
      <c r="B106" s="50" t="s">
        <v>110</v>
      </c>
      <c r="C106" s="27" t="s">
        <v>21</v>
      </c>
      <c r="D106" s="51">
        <v>2</v>
      </c>
      <c r="E106" s="52"/>
      <c r="F106" s="19">
        <f t="shared" si="0"/>
        <v>0</v>
      </c>
      <c r="G106" s="22">
        <f t="shared" si="1"/>
        <v>0</v>
      </c>
    </row>
    <row r="107" spans="1:7" s="10" customFormat="1">
      <c r="A107" s="49">
        <v>91</v>
      </c>
      <c r="B107" s="50" t="s">
        <v>151</v>
      </c>
      <c r="C107" s="27" t="s">
        <v>21</v>
      </c>
      <c r="D107" s="51">
        <v>1</v>
      </c>
      <c r="E107" s="52"/>
      <c r="F107" s="19">
        <f t="shared" si="0"/>
        <v>0</v>
      </c>
      <c r="G107" s="22">
        <f t="shared" si="1"/>
        <v>0</v>
      </c>
    </row>
    <row r="108" spans="1:7" s="10" customFormat="1">
      <c r="A108" s="49">
        <v>92</v>
      </c>
      <c r="B108" s="50" t="s">
        <v>111</v>
      </c>
      <c r="C108" s="27" t="s">
        <v>21</v>
      </c>
      <c r="D108" s="51">
        <v>1</v>
      </c>
      <c r="E108" s="52"/>
      <c r="F108" s="19">
        <f t="shared" si="0"/>
        <v>0</v>
      </c>
      <c r="G108" s="22">
        <f t="shared" si="1"/>
        <v>0</v>
      </c>
    </row>
    <row r="109" spans="1:7" s="10" customFormat="1">
      <c r="A109" s="49">
        <v>93</v>
      </c>
      <c r="B109" s="50" t="s">
        <v>112</v>
      </c>
      <c r="C109" s="27" t="s">
        <v>21</v>
      </c>
      <c r="D109" s="51">
        <v>1</v>
      </c>
      <c r="E109" s="52"/>
      <c r="F109" s="19">
        <f t="shared" si="0"/>
        <v>0</v>
      </c>
      <c r="G109" s="22">
        <f t="shared" si="1"/>
        <v>0</v>
      </c>
    </row>
    <row r="110" spans="1:7" s="10" customFormat="1">
      <c r="A110" s="49">
        <v>94</v>
      </c>
      <c r="B110" s="50" t="s">
        <v>113</v>
      </c>
      <c r="C110" s="27" t="s">
        <v>21</v>
      </c>
      <c r="D110" s="51">
        <v>1</v>
      </c>
      <c r="E110" s="52"/>
      <c r="F110" s="19">
        <f t="shared" si="0"/>
        <v>0</v>
      </c>
      <c r="G110" s="22">
        <f t="shared" si="1"/>
        <v>0</v>
      </c>
    </row>
    <row r="111" spans="1:7" s="10" customFormat="1">
      <c r="A111" s="49">
        <v>95</v>
      </c>
      <c r="B111" s="50" t="s">
        <v>114</v>
      </c>
      <c r="C111" s="27" t="s">
        <v>21</v>
      </c>
      <c r="D111" s="51">
        <v>1</v>
      </c>
      <c r="E111" s="52"/>
      <c r="F111" s="19">
        <f t="shared" si="0"/>
        <v>0</v>
      </c>
      <c r="G111" s="22">
        <f t="shared" si="1"/>
        <v>0</v>
      </c>
    </row>
    <row r="112" spans="1:7" s="10" customFormat="1" ht="30">
      <c r="A112" s="49">
        <v>96</v>
      </c>
      <c r="B112" s="50" t="s">
        <v>115</v>
      </c>
      <c r="C112" s="27" t="s">
        <v>21</v>
      </c>
      <c r="D112" s="51">
        <v>10</v>
      </c>
      <c r="E112" s="52"/>
      <c r="F112" s="19">
        <f t="shared" si="0"/>
        <v>0</v>
      </c>
      <c r="G112" s="22">
        <f t="shared" si="1"/>
        <v>0</v>
      </c>
    </row>
    <row r="113" spans="1:7" s="10" customFormat="1">
      <c r="A113" s="49">
        <v>97</v>
      </c>
      <c r="B113" s="50" t="s">
        <v>116</v>
      </c>
      <c r="C113" s="27" t="s">
        <v>21</v>
      </c>
      <c r="D113" s="51">
        <v>1</v>
      </c>
      <c r="E113" s="52"/>
      <c r="F113" s="19">
        <f t="shared" si="0"/>
        <v>0</v>
      </c>
      <c r="G113" s="22">
        <f t="shared" si="1"/>
        <v>0</v>
      </c>
    </row>
    <row r="114" spans="1:7" s="10" customFormat="1">
      <c r="A114" s="49">
        <v>98</v>
      </c>
      <c r="B114" s="50" t="s">
        <v>117</v>
      </c>
      <c r="C114" s="27" t="s">
        <v>21</v>
      </c>
      <c r="D114" s="51">
        <v>1</v>
      </c>
      <c r="E114" s="52"/>
      <c r="F114" s="19">
        <f t="shared" si="0"/>
        <v>0</v>
      </c>
      <c r="G114" s="22">
        <f t="shared" si="1"/>
        <v>0</v>
      </c>
    </row>
    <row r="115" spans="1:7" s="10" customFormat="1">
      <c r="A115" s="49">
        <v>99</v>
      </c>
      <c r="B115" s="50" t="s">
        <v>118</v>
      </c>
      <c r="C115" s="27" t="s">
        <v>21</v>
      </c>
      <c r="D115" s="51">
        <v>9</v>
      </c>
      <c r="E115" s="52"/>
      <c r="F115" s="19">
        <f t="shared" si="0"/>
        <v>0</v>
      </c>
      <c r="G115" s="22">
        <f t="shared" si="1"/>
        <v>0</v>
      </c>
    </row>
    <row r="116" spans="1:7" s="10" customFormat="1">
      <c r="A116" s="49">
        <v>100</v>
      </c>
      <c r="B116" s="50" t="s">
        <v>119</v>
      </c>
      <c r="C116" s="27" t="s">
        <v>21</v>
      </c>
      <c r="D116" s="51">
        <v>1</v>
      </c>
      <c r="E116" s="52"/>
      <c r="F116" s="19">
        <f t="shared" si="0"/>
        <v>0</v>
      </c>
      <c r="G116" s="22">
        <f t="shared" si="1"/>
        <v>0</v>
      </c>
    </row>
    <row r="117" spans="1:7" s="10" customFormat="1">
      <c r="A117" s="49">
        <v>101</v>
      </c>
      <c r="B117" s="50" t="s">
        <v>120</v>
      </c>
      <c r="C117" s="27" t="s">
        <v>21</v>
      </c>
      <c r="D117" s="51">
        <v>1</v>
      </c>
      <c r="E117" s="52"/>
      <c r="F117" s="19">
        <f t="shared" si="0"/>
        <v>0</v>
      </c>
      <c r="G117" s="22">
        <f t="shared" si="1"/>
        <v>0</v>
      </c>
    </row>
    <row r="118" spans="1:7" s="10" customFormat="1">
      <c r="A118" s="49">
        <v>102</v>
      </c>
      <c r="B118" s="50" t="s">
        <v>121</v>
      </c>
      <c r="C118" s="27" t="s">
        <v>21</v>
      </c>
      <c r="D118" s="51">
        <v>1</v>
      </c>
      <c r="E118" s="52"/>
      <c r="F118" s="19">
        <f t="shared" si="0"/>
        <v>0</v>
      </c>
      <c r="G118" s="22">
        <f t="shared" si="1"/>
        <v>0</v>
      </c>
    </row>
    <row r="119" spans="1:7" s="10" customFormat="1">
      <c r="A119" s="49">
        <v>103</v>
      </c>
      <c r="B119" s="50" t="s">
        <v>122</v>
      </c>
      <c r="C119" s="27" t="s">
        <v>21</v>
      </c>
      <c r="D119" s="51">
        <v>9</v>
      </c>
      <c r="E119" s="52"/>
      <c r="F119" s="19">
        <f t="shared" si="0"/>
        <v>0</v>
      </c>
      <c r="G119" s="22">
        <f t="shared" si="1"/>
        <v>0</v>
      </c>
    </row>
    <row r="120" spans="1:7" s="10" customFormat="1">
      <c r="A120" s="49">
        <v>104</v>
      </c>
      <c r="B120" s="50" t="s">
        <v>123</v>
      </c>
      <c r="C120" s="27" t="s">
        <v>21</v>
      </c>
      <c r="D120" s="51">
        <v>9</v>
      </c>
      <c r="E120" s="52"/>
      <c r="F120" s="19">
        <f t="shared" si="0"/>
        <v>0</v>
      </c>
      <c r="G120" s="22">
        <f t="shared" si="1"/>
        <v>0</v>
      </c>
    </row>
    <row r="121" spans="1:7" s="10" customFormat="1">
      <c r="A121" s="49">
        <v>105</v>
      </c>
      <c r="B121" s="50" t="s">
        <v>124</v>
      </c>
      <c r="C121" s="27" t="s">
        <v>21</v>
      </c>
      <c r="D121" s="51">
        <v>1</v>
      </c>
      <c r="E121" s="52"/>
      <c r="F121" s="19">
        <f t="shared" si="0"/>
        <v>0</v>
      </c>
      <c r="G121" s="22">
        <f t="shared" si="1"/>
        <v>0</v>
      </c>
    </row>
    <row r="122" spans="1:7" s="10" customFormat="1">
      <c r="A122" s="49">
        <v>106</v>
      </c>
      <c r="B122" s="50" t="s">
        <v>125</v>
      </c>
      <c r="C122" s="27" t="s">
        <v>21</v>
      </c>
      <c r="D122" s="51">
        <v>1</v>
      </c>
      <c r="E122" s="52"/>
      <c r="F122" s="19">
        <f t="shared" si="0"/>
        <v>0</v>
      </c>
      <c r="G122" s="22">
        <f t="shared" si="1"/>
        <v>0</v>
      </c>
    </row>
    <row r="123" spans="1:7" s="10" customFormat="1">
      <c r="A123" s="49">
        <v>107</v>
      </c>
      <c r="B123" s="50" t="s">
        <v>126</v>
      </c>
      <c r="C123" s="27" t="s">
        <v>21</v>
      </c>
      <c r="D123" s="51">
        <v>9</v>
      </c>
      <c r="E123" s="52"/>
      <c r="F123" s="19">
        <f t="shared" si="0"/>
        <v>0</v>
      </c>
      <c r="G123" s="22">
        <f t="shared" si="1"/>
        <v>0</v>
      </c>
    </row>
    <row r="124" spans="1:7" s="10" customFormat="1">
      <c r="A124" s="49">
        <v>108</v>
      </c>
      <c r="B124" s="50" t="s">
        <v>127</v>
      </c>
      <c r="C124" s="27" t="s">
        <v>21</v>
      </c>
      <c r="D124" s="51">
        <v>1</v>
      </c>
      <c r="E124" s="52"/>
      <c r="F124" s="19">
        <f t="shared" si="0"/>
        <v>0</v>
      </c>
      <c r="G124" s="22">
        <f t="shared" si="1"/>
        <v>0</v>
      </c>
    </row>
    <row r="125" spans="1:7" s="10" customFormat="1">
      <c r="A125" s="49">
        <v>109</v>
      </c>
      <c r="B125" s="50" t="s">
        <v>128</v>
      </c>
      <c r="C125" s="27" t="s">
        <v>21</v>
      </c>
      <c r="D125" s="51">
        <v>9</v>
      </c>
      <c r="E125" s="52"/>
      <c r="F125" s="19">
        <f t="shared" si="0"/>
        <v>0</v>
      </c>
      <c r="G125" s="22">
        <f t="shared" si="1"/>
        <v>0</v>
      </c>
    </row>
    <row r="126" spans="1:7" s="10" customFormat="1">
      <c r="A126" s="49">
        <v>110</v>
      </c>
      <c r="B126" s="50" t="s">
        <v>129</v>
      </c>
      <c r="C126" s="27" t="s">
        <v>21</v>
      </c>
      <c r="D126" s="51">
        <v>1</v>
      </c>
      <c r="E126" s="52"/>
      <c r="F126" s="19">
        <f t="shared" si="0"/>
        <v>0</v>
      </c>
      <c r="G126" s="22">
        <f t="shared" si="1"/>
        <v>0</v>
      </c>
    </row>
    <row r="127" spans="1:7" s="10" customFormat="1">
      <c r="A127" s="49">
        <v>111</v>
      </c>
      <c r="B127" s="50" t="s">
        <v>130</v>
      </c>
      <c r="C127" s="27" t="s">
        <v>21</v>
      </c>
      <c r="D127" s="51">
        <v>1</v>
      </c>
      <c r="E127" s="52"/>
      <c r="F127" s="19">
        <f t="shared" si="0"/>
        <v>0</v>
      </c>
      <c r="G127" s="22">
        <f t="shared" si="1"/>
        <v>0</v>
      </c>
    </row>
    <row r="128" spans="1:7" s="10" customFormat="1">
      <c r="A128" s="49">
        <v>112</v>
      </c>
      <c r="B128" s="50" t="s">
        <v>131</v>
      </c>
      <c r="C128" s="27" t="s">
        <v>21</v>
      </c>
      <c r="D128" s="51">
        <v>9</v>
      </c>
      <c r="E128" s="52"/>
      <c r="F128" s="19">
        <f t="shared" si="0"/>
        <v>0</v>
      </c>
      <c r="G128" s="22">
        <f t="shared" si="1"/>
        <v>0</v>
      </c>
    </row>
    <row r="129" spans="1:13" s="10" customFormat="1">
      <c r="A129" s="49">
        <v>113</v>
      </c>
      <c r="B129" s="50" t="s">
        <v>132</v>
      </c>
      <c r="C129" s="27" t="s">
        <v>21</v>
      </c>
      <c r="D129" s="51">
        <v>9</v>
      </c>
      <c r="E129" s="52"/>
      <c r="F129" s="19">
        <f t="shared" si="0"/>
        <v>0</v>
      </c>
      <c r="G129" s="22">
        <f t="shared" si="1"/>
        <v>0</v>
      </c>
    </row>
    <row r="130" spans="1:13" s="10" customFormat="1">
      <c r="A130" s="49">
        <v>114</v>
      </c>
      <c r="B130" s="50" t="s">
        <v>133</v>
      </c>
      <c r="C130" s="27" t="s">
        <v>21</v>
      </c>
      <c r="D130" s="51">
        <v>9</v>
      </c>
      <c r="E130" s="52"/>
      <c r="F130" s="19">
        <f t="shared" si="0"/>
        <v>0</v>
      </c>
      <c r="G130" s="22">
        <f t="shared" si="1"/>
        <v>0</v>
      </c>
    </row>
    <row r="131" spans="1:13" s="10" customFormat="1">
      <c r="A131" s="49">
        <v>115</v>
      </c>
      <c r="B131" s="50" t="s">
        <v>134</v>
      </c>
      <c r="C131" s="27" t="s">
        <v>21</v>
      </c>
      <c r="D131" s="51">
        <v>9</v>
      </c>
      <c r="E131" s="52"/>
      <c r="F131" s="19">
        <f t="shared" si="0"/>
        <v>0</v>
      </c>
      <c r="G131" s="22">
        <f t="shared" si="1"/>
        <v>0</v>
      </c>
    </row>
    <row r="132" spans="1:13" s="10" customFormat="1">
      <c r="A132" s="49">
        <v>116</v>
      </c>
      <c r="B132" s="50" t="s">
        <v>135</v>
      </c>
      <c r="C132" s="27" t="s">
        <v>21</v>
      </c>
      <c r="D132" s="51">
        <v>9</v>
      </c>
      <c r="E132" s="52"/>
      <c r="F132" s="19">
        <f t="shared" si="0"/>
        <v>0</v>
      </c>
      <c r="G132" s="22">
        <f t="shared" si="1"/>
        <v>0</v>
      </c>
    </row>
    <row r="133" spans="1:13" s="10" customFormat="1" thickBot="1">
      <c r="A133" s="31"/>
      <c r="B133" s="48"/>
      <c r="C133" s="32"/>
      <c r="D133" s="33"/>
      <c r="E133" s="34"/>
      <c r="F133" s="35"/>
      <c r="G133" s="36"/>
    </row>
    <row r="134" spans="1:13" s="10" customFormat="1" ht="33" customHeight="1">
      <c r="A134" s="65" t="s">
        <v>17</v>
      </c>
      <c r="B134" s="66"/>
      <c r="C134" s="66"/>
      <c r="D134" s="66"/>
      <c r="E134" s="66"/>
      <c r="F134" s="66"/>
      <c r="G134" s="67"/>
    </row>
    <row r="135" spans="1:13" s="10" customFormat="1" ht="15" customHeight="1" thickBot="1">
      <c r="A135" s="68" t="s">
        <v>6</v>
      </c>
      <c r="B135" s="69"/>
      <c r="C135" s="20" t="s">
        <v>7</v>
      </c>
      <c r="D135" s="70">
        <f>SUM(F17:F133)</f>
        <v>0</v>
      </c>
      <c r="E135" s="71"/>
      <c r="F135" s="20" t="s">
        <v>8</v>
      </c>
      <c r="G135" s="23">
        <f>SUM(G17:G133)</f>
        <v>0</v>
      </c>
    </row>
    <row r="136" spans="1:13" ht="16" thickBot="1"/>
    <row r="137" spans="1:13" s="3" customFormat="1" ht="49.5" customHeight="1" thickBot="1">
      <c r="A137" s="78" t="s">
        <v>34</v>
      </c>
      <c r="B137" s="79"/>
      <c r="C137" s="79"/>
      <c r="D137" s="79"/>
      <c r="E137" s="79"/>
      <c r="F137" s="79"/>
      <c r="G137" s="79"/>
    </row>
    <row r="139" spans="1:13">
      <c r="A139" s="25" t="s">
        <v>20</v>
      </c>
      <c r="B139" s="25"/>
      <c r="C139" s="25"/>
    </row>
    <row r="140" spans="1:13">
      <c r="A140" s="37" t="s">
        <v>35</v>
      </c>
      <c r="B140" s="37" t="s">
        <v>36</v>
      </c>
      <c r="C140" s="37"/>
    </row>
    <row r="141" spans="1:13">
      <c r="A141" s="37" t="s">
        <v>21</v>
      </c>
      <c r="B141" s="37" t="s">
        <v>22</v>
      </c>
      <c r="C141" s="37"/>
    </row>
    <row r="142" spans="1:13">
      <c r="A142" s="37"/>
      <c r="B142" s="37"/>
      <c r="C142" s="41"/>
    </row>
    <row r="143" spans="1:13">
      <c r="A143" s="41"/>
      <c r="B143" s="41"/>
      <c r="C143" s="41"/>
    </row>
    <row r="144" spans="1:13">
      <c r="A144" s="76" t="s">
        <v>23</v>
      </c>
      <c r="B144" s="77"/>
      <c r="C144" s="77"/>
      <c r="D144" s="45"/>
      <c r="E144" s="76" t="s">
        <v>24</v>
      </c>
      <c r="F144" s="77"/>
      <c r="G144" s="77"/>
      <c r="H144" s="44"/>
      <c r="I144" s="44"/>
      <c r="J144" s="44"/>
      <c r="K144"/>
      <c r="L144"/>
      <c r="M144"/>
    </row>
    <row r="145" spans="1:13">
      <c r="A145" s="76" t="s">
        <v>25</v>
      </c>
      <c r="B145" s="77"/>
      <c r="C145" s="77"/>
      <c r="D145" s="46"/>
      <c r="E145" s="77"/>
      <c r="F145" s="77"/>
      <c r="G145" s="77"/>
      <c r="H145" s="44"/>
      <c r="I145" s="44"/>
      <c r="J145" s="44"/>
      <c r="K145" s="44"/>
      <c r="L145" s="44"/>
      <c r="M145"/>
    </row>
    <row r="146" spans="1:13">
      <c r="A146" s="47"/>
      <c r="B146" s="47"/>
      <c r="C146" s="47"/>
      <c r="D146" s="47"/>
      <c r="E146" s="77"/>
      <c r="F146" s="77"/>
      <c r="G146" s="77"/>
      <c r="H146" s="44"/>
      <c r="I146" s="44"/>
      <c r="J146" s="44"/>
      <c r="K146" s="44"/>
      <c r="L146" s="44"/>
      <c r="M146" s="44"/>
    </row>
    <row r="147" spans="1:13">
      <c r="A147" s="76" t="s">
        <v>26</v>
      </c>
      <c r="B147" s="77"/>
      <c r="C147" s="77"/>
      <c r="D147" s="46"/>
      <c r="E147" s="77"/>
      <c r="F147" s="77"/>
      <c r="G147" s="77"/>
      <c r="H147" s="44"/>
      <c r="I147" s="44"/>
      <c r="J147" s="44"/>
      <c r="K147" s="44"/>
      <c r="L147" s="44"/>
      <c r="M147"/>
    </row>
    <row r="148" spans="1:13">
      <c r="A148" s="76" t="s">
        <v>27</v>
      </c>
      <c r="B148" s="77"/>
      <c r="C148" s="77"/>
      <c r="D148" s="46"/>
      <c r="E148" s="77"/>
      <c r="F148" s="77"/>
      <c r="G148" s="77"/>
      <c r="H148" s="44"/>
      <c r="I148" s="44"/>
      <c r="J148" s="44"/>
      <c r="K148" s="44"/>
      <c r="L148" s="44"/>
      <c r="M148"/>
    </row>
    <row r="149" spans="1:13">
      <c r="A149" s="76" t="s">
        <v>28</v>
      </c>
      <c r="B149" s="77"/>
      <c r="C149" s="77"/>
      <c r="D149" s="46"/>
      <c r="E149" s="77"/>
      <c r="F149" s="77"/>
      <c r="G149" s="77"/>
      <c r="H149" s="44"/>
      <c r="I149" s="44"/>
      <c r="J149" s="44"/>
      <c r="K149" s="44"/>
      <c r="L149" s="44"/>
      <c r="M149"/>
    </row>
  </sheetData>
  <mergeCells count="22">
    <mergeCell ref="A148:C148"/>
    <mergeCell ref="A149:C149"/>
    <mergeCell ref="E144:G149"/>
    <mergeCell ref="A137:G137"/>
    <mergeCell ref="A144:C144"/>
    <mergeCell ref="A145:C145"/>
    <mergeCell ref="A147:C147"/>
    <mergeCell ref="A134:G134"/>
    <mergeCell ref="A135:B135"/>
    <mergeCell ref="D135:E135"/>
    <mergeCell ref="C9:G9"/>
    <mergeCell ref="C10:G10"/>
    <mergeCell ref="A11:G11"/>
    <mergeCell ref="A12:B12"/>
    <mergeCell ref="C12:G12"/>
    <mergeCell ref="C13:G13"/>
    <mergeCell ref="C8:G8"/>
    <mergeCell ref="A3:G3"/>
    <mergeCell ref="A5:G5"/>
    <mergeCell ref="A6:B6"/>
    <mergeCell ref="C6:G6"/>
    <mergeCell ref="C7:G7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Didaktické pomôcky P+F</vt:lpstr>
      <vt:lpstr>'Didaktické pomôcky P+F'!Oblasť_tlače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</dc:creator>
  <cp:lastModifiedBy>Martina Kukučková</cp:lastModifiedBy>
  <cp:lastPrinted>2020-03-18T07:56:49Z</cp:lastPrinted>
  <dcterms:created xsi:type="dcterms:W3CDTF">2017-12-12T13:28:17Z</dcterms:created>
  <dcterms:modified xsi:type="dcterms:W3CDTF">2020-05-25T17:23:48Z</dcterms:modified>
</cp:coreProperties>
</file>